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CH SRINIVASA RAO\OneDrive\Desktop\AQAR CRI II\"/>
    </mc:Choice>
  </mc:AlternateContent>
  <xr:revisionPtr revIDLastSave="0" documentId="8_{D938865E-ABFF-48A4-9A86-7B5F53D0BB28}" xr6:coauthVersionLast="47" xr6:coauthVersionMax="47" xr10:uidLastSave="{00000000-0000-0000-0000-000000000000}"/>
  <bookViews>
    <workbookView xWindow="-110" yWindow="-110" windowWidth="19420" windowHeight="10300" activeTab="7" xr2:uid="{00000000-000D-0000-FFFF-FFFF00000000}"/>
  </bookViews>
  <sheets>
    <sheet name="I SEM" sheetId="1" r:id="rId1"/>
    <sheet name="II SEM" sheetId="10" r:id="rId2"/>
    <sheet name="2017-2018" sheetId="5" state="hidden" r:id="rId3"/>
    <sheet name="III SEM" sheetId="11" r:id="rId4"/>
    <sheet name="IV SEM" sheetId="12" r:id="rId5"/>
    <sheet name="V SEM" sheetId="13" r:id="rId6"/>
    <sheet name="VI SEM" sheetId="15" r:id="rId7"/>
    <sheet name="P.G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5" l="1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" i="1"/>
  <c r="G17" i="14" l="1"/>
  <c r="G18" i="14"/>
  <c r="G21" i="14"/>
  <c r="G22" i="14"/>
  <c r="G5" i="14"/>
  <c r="G6" i="14"/>
  <c r="G9" i="14"/>
  <c r="G10" i="14"/>
  <c r="G34" i="5" l="1"/>
</calcChain>
</file>

<file path=xl/sharedStrings.xml><?xml version="1.0" encoding="utf-8"?>
<sst xmlns="http://schemas.openxmlformats.org/spreadsheetml/2006/main" count="746" uniqueCount="223">
  <si>
    <t>Name of the Programme</t>
  </si>
  <si>
    <t>Programme Specialization</t>
  </si>
  <si>
    <t>Number of seats available</t>
  </si>
  <si>
    <t>Number of Application received</t>
  </si>
  <si>
    <t>Students Enrolled</t>
  </si>
  <si>
    <t>S.No.</t>
  </si>
  <si>
    <t>ANDHRA LOYOLA COLLEGE (AUTONOMOUS), VIJAYAWADA, AP - 520 008</t>
  </si>
  <si>
    <t>section</t>
  </si>
  <si>
    <t>AEH</t>
  </si>
  <si>
    <t>AET</t>
  </si>
  <si>
    <t>AGH</t>
  </si>
  <si>
    <t>AEM</t>
  </si>
  <si>
    <t>APH</t>
  </si>
  <si>
    <t>ACS</t>
  </si>
  <si>
    <t>ASC</t>
  </si>
  <si>
    <t>AML</t>
  </si>
  <si>
    <t>AP</t>
  </si>
  <si>
    <t>AC</t>
  </si>
  <si>
    <t>AB</t>
  </si>
  <si>
    <t>AZ</t>
  </si>
  <si>
    <t>ACP</t>
  </si>
  <si>
    <t>APC</t>
  </si>
  <si>
    <t>AMC</t>
  </si>
  <si>
    <t>AEC</t>
  </si>
  <si>
    <t>ACM</t>
  </si>
  <si>
    <t>AO</t>
  </si>
  <si>
    <t>AVC</t>
  </si>
  <si>
    <t>AMP</t>
  </si>
  <si>
    <t>AMB</t>
  </si>
  <si>
    <t>AM</t>
  </si>
  <si>
    <t>AEL</t>
  </si>
  <si>
    <t>AFC</t>
  </si>
  <si>
    <t>AOC</t>
  </si>
  <si>
    <t>ABA</t>
  </si>
  <si>
    <t>AOP</t>
  </si>
  <si>
    <t>APV</t>
  </si>
  <si>
    <t>ARV</t>
  </si>
  <si>
    <t>2.1.1 – Demand Ratio during the year 2017-2018</t>
  </si>
  <si>
    <t>B.Sc</t>
  </si>
  <si>
    <t>ALC101</t>
  </si>
  <si>
    <t>History, Politics &amp; Economics</t>
  </si>
  <si>
    <t>ALC103</t>
  </si>
  <si>
    <t>English Literature, History &amp; Politics</t>
  </si>
  <si>
    <t>ALC107</t>
  </si>
  <si>
    <t>Economics, Politics &amp; History</t>
  </si>
  <si>
    <t>ALC208</t>
  </si>
  <si>
    <t>Maths, Computer Science &amp; Statistics</t>
  </si>
  <si>
    <t>ALC211</t>
  </si>
  <si>
    <t>Maths, Statistics &amp; Computer Science</t>
  </si>
  <si>
    <t>ALC201</t>
  </si>
  <si>
    <t>Maths, Physics &amp; Statistics</t>
  </si>
  <si>
    <t>ALC202</t>
  </si>
  <si>
    <t>Maths, Physics &amp; Chemistry</t>
  </si>
  <si>
    <t>ALC203</t>
  </si>
  <si>
    <t>ALC204</t>
  </si>
  <si>
    <t>Botany, Zoology &amp; Chemistry</t>
  </si>
  <si>
    <t>ALC205</t>
  </si>
  <si>
    <t>ALC206</t>
  </si>
  <si>
    <t>Maths, Physics &amp; Computer Science</t>
  </si>
  <si>
    <t>ALC216</t>
  </si>
  <si>
    <t>ALC217</t>
  </si>
  <si>
    <t>ALC207</t>
  </si>
  <si>
    <t>Maths, Electronics &amp; Computer Science</t>
  </si>
  <si>
    <t>ALC218</t>
  </si>
  <si>
    <t>ALC209</t>
  </si>
  <si>
    <t>ALC212</t>
  </si>
  <si>
    <t>Biotechnology, Microbiology &amp; Chemistry</t>
  </si>
  <si>
    <t>ALC213</t>
  </si>
  <si>
    <t>Electronics Technology</t>
  </si>
  <si>
    <t>ALC214</t>
  </si>
  <si>
    <t>ALC301</t>
  </si>
  <si>
    <t>Commerce - General</t>
  </si>
  <si>
    <t>ALC302</t>
  </si>
  <si>
    <t>Commerce - Computers</t>
  </si>
  <si>
    <t>ALC401</t>
  </si>
  <si>
    <t>Programme Code</t>
  </si>
  <si>
    <t>Programme Name</t>
  </si>
  <si>
    <t>Pass Percentage</t>
  </si>
  <si>
    <t>B.A.</t>
  </si>
  <si>
    <t>English, Psychology &amp; Computer Applications</t>
  </si>
  <si>
    <t>ALC108</t>
  </si>
  <si>
    <t>ALC109</t>
  </si>
  <si>
    <t>Economics, Public Policy &amp; Anthropology</t>
  </si>
  <si>
    <t>ALC224</t>
  </si>
  <si>
    <t>Maths, Statistics &amp; Artificial Intelligence</t>
  </si>
  <si>
    <t>ALC304</t>
  </si>
  <si>
    <t>ALC601</t>
  </si>
  <si>
    <t>ALC602</t>
  </si>
  <si>
    <t>E-Commerce Operations</t>
  </si>
  <si>
    <t>Agri Storage &amp; Supply Chain Management</t>
  </si>
  <si>
    <t>ALC402</t>
  </si>
  <si>
    <t>Logistics Management</t>
  </si>
  <si>
    <t>ALC403</t>
  </si>
  <si>
    <t>Aviation Management</t>
  </si>
  <si>
    <t>ALC225</t>
  </si>
  <si>
    <t>Agriculture &amp; Rural Development</t>
  </si>
  <si>
    <t>ALC226</t>
  </si>
  <si>
    <t>Hospitality &amp; Hotel Administration</t>
  </si>
  <si>
    <t>Retail Operations</t>
  </si>
  <si>
    <t>Number of students appeared in the first year examination</t>
  </si>
  <si>
    <t>Number of students passed in first semester/year examination</t>
  </si>
  <si>
    <t>Number of students passed in Second semester/year examination</t>
  </si>
  <si>
    <t>NCE</t>
  </si>
  <si>
    <t>B.M.S</t>
  </si>
  <si>
    <t>NBA</t>
  </si>
  <si>
    <t>NFC</t>
  </si>
  <si>
    <t>NEL</t>
  </si>
  <si>
    <t>NMB</t>
  </si>
  <si>
    <t>NAM</t>
  </si>
  <si>
    <t>B.B.A.</t>
  </si>
  <si>
    <t>B.Sc.</t>
  </si>
  <si>
    <t>NLM</t>
  </si>
  <si>
    <t>NAG</t>
  </si>
  <si>
    <t>NAI</t>
  </si>
  <si>
    <t>NVC</t>
  </si>
  <si>
    <t>NO</t>
  </si>
  <si>
    <t>NEC</t>
  </si>
  <si>
    <t>NPC</t>
  </si>
  <si>
    <t>NCP</t>
  </si>
  <si>
    <t>NZ</t>
  </si>
  <si>
    <t>NB</t>
  </si>
  <si>
    <t>NC</t>
  </si>
  <si>
    <t>NP</t>
  </si>
  <si>
    <t>NML</t>
  </si>
  <si>
    <t>NSC</t>
  </si>
  <si>
    <t>NCS</t>
  </si>
  <si>
    <t>NGH</t>
  </si>
  <si>
    <t>NEH</t>
  </si>
  <si>
    <t>Number of students passed in final semester/year examination</t>
  </si>
  <si>
    <t>Number of students appeared in the final year examination</t>
  </si>
  <si>
    <t>II YEAR</t>
  </si>
  <si>
    <t xml:space="preserve">Business Administration </t>
  </si>
  <si>
    <t>MBA</t>
  </si>
  <si>
    <t>ALCMBA</t>
  </si>
  <si>
    <t xml:space="preserve">Computer Applications </t>
  </si>
  <si>
    <t>MCA</t>
  </si>
  <si>
    <t>ALCMCA</t>
  </si>
  <si>
    <t>Number of students passed in I semester</t>
  </si>
  <si>
    <t>Number of students passed in III semester</t>
  </si>
  <si>
    <t>Number of students passed in II semester</t>
  </si>
  <si>
    <t>Number of students passed in IV semester</t>
  </si>
  <si>
    <t>B.B.A</t>
  </si>
  <si>
    <t>Business Administration</t>
  </si>
  <si>
    <t>2.6.2 – Pass percentage of students 2023-2024</t>
  </si>
  <si>
    <t>2.6.2 – Pass percentage of students 2023-2027, I-SEMESTER</t>
  </si>
  <si>
    <t>ALC2023 - AEC</t>
  </si>
  <si>
    <t>B.A</t>
  </si>
  <si>
    <t>ECONOMICS</t>
  </si>
  <si>
    <t>ALC2023 - AHS</t>
  </si>
  <si>
    <t>HISTORY</t>
  </si>
  <si>
    <t>ALC2023 - APS</t>
  </si>
  <si>
    <t>POLITICAL SCIENCE</t>
  </si>
  <si>
    <t>ALC2023 - AEN</t>
  </si>
  <si>
    <t>SPECIAL ENGLISH</t>
  </si>
  <si>
    <t>ALC2023 - SMA</t>
  </si>
  <si>
    <t>MATHEMATICS</t>
  </si>
  <si>
    <t>ALC2023 - SST</t>
  </si>
  <si>
    <t>STATISTICS</t>
  </si>
  <si>
    <t>ALC2023 - SPH</t>
  </si>
  <si>
    <t>PHYSICS</t>
  </si>
  <si>
    <t>ALC2023 - SCH</t>
  </si>
  <si>
    <t>CHEMISTRY</t>
  </si>
  <si>
    <t>ALC2023 - SCS</t>
  </si>
  <si>
    <t>COMPUTER SCIENCE</t>
  </si>
  <si>
    <t>ALC2023 - SBO</t>
  </si>
  <si>
    <t>BOTANY</t>
  </si>
  <si>
    <t>ALC2023 - SZO</t>
  </si>
  <si>
    <t>ZOOLOGY</t>
  </si>
  <si>
    <t>ALC2023 - SBT</t>
  </si>
  <si>
    <t>BIOTECHNOLOGY</t>
  </si>
  <si>
    <t>ALC2023 - SMB</t>
  </si>
  <si>
    <t>MICROBIOLOGY</t>
  </si>
  <si>
    <t>ALC2023 - SFT</t>
  </si>
  <si>
    <t>FOOD SCIENCE &amp; 
TECHNOLOGY</t>
  </si>
  <si>
    <t>ALC2023 - AVC</t>
  </si>
  <si>
    <t>VISUAL COMMUNICATION</t>
  </si>
  <si>
    <t>ALC2023 - SAI</t>
  </si>
  <si>
    <t>ARTIFICIAL INTELLIGENCE</t>
  </si>
  <si>
    <t>ALC2023 - SAR</t>
  </si>
  <si>
    <t>AGRICULTURE &amp; RURAL 
DEVELOPMENT</t>
  </si>
  <si>
    <t>ALC2023 - SCA</t>
  </si>
  <si>
    <t>B.C.A</t>
  </si>
  <si>
    <t>B.C.A - COMPUTER 
APPLICATIONS</t>
  </si>
  <si>
    <t>ALC2023 - OCM</t>
  </si>
  <si>
    <t>B.COM.</t>
  </si>
  <si>
    <t>B.COM. - COMPUTER 
APPLICATIONS</t>
  </si>
  <si>
    <t>ALC2023 - MBB</t>
  </si>
  <si>
    <t>B.B.A - GENERAL</t>
  </si>
  <si>
    <t>ALC2023 - MLM</t>
  </si>
  <si>
    <t>LOGISTICS MANAGEMENT</t>
  </si>
  <si>
    <t>ALC2023 - MAM</t>
  </si>
  <si>
    <t>AVIATION MANAGEMENT</t>
  </si>
  <si>
    <t>ALC2023 - MRO</t>
  </si>
  <si>
    <t>RETAIL OPERATIONS</t>
  </si>
  <si>
    <t>ALC2023 - MML</t>
  </si>
  <si>
    <t>MARITIME LOGISTICS</t>
  </si>
  <si>
    <t>ALC2023 - MEC</t>
  </si>
  <si>
    <t>E-COMMERCE OPERATIONS</t>
  </si>
  <si>
    <t>2.6.2 – Pass percentage of students 2023-2027, II-SEMESTER</t>
  </si>
  <si>
    <t>2.6.2 – Pass percentage of students SEMESTER - III - 2023-2024, OCTOBER 2023</t>
  </si>
  <si>
    <t>NEP</t>
  </si>
  <si>
    <t>NPS</t>
  </si>
  <si>
    <t>Maths, Chemistry &amp; Physics</t>
  </si>
  <si>
    <t>B.Com.</t>
  </si>
  <si>
    <t>Visual Communication &amp; Electronic Media</t>
  </si>
  <si>
    <t>Food Technology</t>
  </si>
  <si>
    <t>ALC701</t>
  </si>
  <si>
    <t>B.C.A.</t>
  </si>
  <si>
    <t>NCA</t>
  </si>
  <si>
    <t>Bachelor of Computer Application</t>
  </si>
  <si>
    <t>ALC227</t>
  </si>
  <si>
    <t>NSE</t>
  </si>
  <si>
    <t>Computer Science, Statistics &amp; Economics</t>
  </si>
  <si>
    <t>ALC228</t>
  </si>
  <si>
    <t>NSA</t>
  </si>
  <si>
    <t>Computer Science, Statistics &amp; Accountancy</t>
  </si>
  <si>
    <t>NCO</t>
  </si>
  <si>
    <t>B.M.S.</t>
  </si>
  <si>
    <t>NSM</t>
  </si>
  <si>
    <t>ALC404</t>
  </si>
  <si>
    <t>NRO</t>
  </si>
  <si>
    <t>2.6.2 – Pass percentage of students SEMESTER - IV -  2023-2024, APRIL 2024</t>
  </si>
  <si>
    <t>Statistics, Maths &amp; Computer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</si>
</sst>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33333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6"/>
      <color rgb="FF333333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Bookman Old Style"/>
      <family val="1"/>
    </font>
    <font>
      <sz val="11"/>
      <color indexed="8"/>
      <name val="Bookman Old Style"/>
      <family val="1"/>
    </font>
    <font>
      <b/>
      <sz val="12"/>
      <color rgb="FF000000"/>
      <name val="Times New Roman"/>
      <family val="1"/>
    </font>
    <font>
      <sz val="11"/>
      <name val="Bookman Old Style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Bookman Old Style"/>
      <family val="1"/>
    </font>
    <font>
      <sz val="12"/>
      <name val="Bookman Old Style"/>
      <family val="1"/>
    </font>
    <font>
      <b/>
      <sz val="10"/>
      <color theme="1"/>
      <name val="Bookman Old Style"/>
      <family val="1"/>
    </font>
    <font>
      <b/>
      <sz val="10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9" fontId="5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readingOrder="1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 readingOrder="1"/>
    </xf>
    <xf numFmtId="0" fontId="20" fillId="2" borderId="12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zoomScale="90" zoomScaleNormal="90" workbookViewId="0">
      <selection activeCell="E5" sqref="E5"/>
    </sheetView>
  </sheetViews>
  <sheetFormatPr defaultColWidth="9.1796875" defaultRowHeight="14" x14ac:dyDescent="0.3"/>
  <cols>
    <col min="1" max="1" width="9.1796875" style="13"/>
    <col min="2" max="2" width="17.453125" style="13" bestFit="1" customWidth="1"/>
    <col min="3" max="3" width="17.81640625" style="14" bestFit="1" customWidth="1"/>
    <col min="4" max="4" width="33.453125" style="13" customWidth="1"/>
    <col min="5" max="5" width="32.26953125" style="13" customWidth="1"/>
    <col min="6" max="6" width="35.453125" style="13" customWidth="1"/>
    <col min="7" max="7" width="27" style="13" customWidth="1"/>
    <col min="8" max="16384" width="9.1796875" style="1"/>
  </cols>
  <sheetData>
    <row r="1" spans="1:7" ht="35.15" customHeight="1" x14ac:dyDescent="0.3">
      <c r="A1" s="74" t="s">
        <v>6</v>
      </c>
      <c r="B1" s="74"/>
      <c r="C1" s="74"/>
      <c r="D1" s="74"/>
      <c r="E1" s="74"/>
      <c r="F1" s="74"/>
      <c r="G1" s="74"/>
    </row>
    <row r="2" spans="1:7" ht="35.15" customHeight="1" x14ac:dyDescent="0.3">
      <c r="C2" s="75" t="s">
        <v>144</v>
      </c>
      <c r="D2" s="75"/>
      <c r="E2" s="75"/>
      <c r="F2" s="75"/>
    </row>
    <row r="3" spans="1:7" ht="28" x14ac:dyDescent="0.3">
      <c r="A3" s="8" t="s">
        <v>5</v>
      </c>
      <c r="B3" s="9" t="s">
        <v>75</v>
      </c>
      <c r="C3" s="9" t="s">
        <v>76</v>
      </c>
      <c r="D3" s="9" t="s">
        <v>1</v>
      </c>
      <c r="E3" s="9" t="s">
        <v>99</v>
      </c>
      <c r="F3" s="9" t="s">
        <v>100</v>
      </c>
      <c r="G3" s="9" t="s">
        <v>77</v>
      </c>
    </row>
    <row r="4" spans="1:7" s="15" customFormat="1" ht="35.15" customHeight="1" x14ac:dyDescent="0.35">
      <c r="A4" s="5">
        <v>1</v>
      </c>
      <c r="B4" s="34" t="s">
        <v>145</v>
      </c>
      <c r="C4" s="34" t="s">
        <v>146</v>
      </c>
      <c r="D4" s="35" t="s">
        <v>147</v>
      </c>
      <c r="E4" s="36">
        <v>23</v>
      </c>
      <c r="F4" s="36">
        <v>8</v>
      </c>
      <c r="G4" s="37">
        <v>35</v>
      </c>
    </row>
    <row r="5" spans="1:7" s="15" customFormat="1" ht="35.15" customHeight="1" x14ac:dyDescent="0.35">
      <c r="A5" s="5">
        <f>+A4+1</f>
        <v>2</v>
      </c>
      <c r="B5" s="34" t="s">
        <v>148</v>
      </c>
      <c r="C5" s="34" t="s">
        <v>146</v>
      </c>
      <c r="D5" s="38" t="s">
        <v>149</v>
      </c>
      <c r="E5" s="36">
        <v>21</v>
      </c>
      <c r="F5" s="36">
        <v>9</v>
      </c>
      <c r="G5" s="37">
        <v>43</v>
      </c>
    </row>
    <row r="6" spans="1:7" s="15" customFormat="1" ht="35.15" customHeight="1" x14ac:dyDescent="0.35">
      <c r="A6" s="5">
        <f t="shared" ref="A6:A28" si="0">+A5+1</f>
        <v>3</v>
      </c>
      <c r="B6" s="34" t="s">
        <v>150</v>
      </c>
      <c r="C6" s="34" t="s">
        <v>146</v>
      </c>
      <c r="D6" s="38" t="s">
        <v>151</v>
      </c>
      <c r="E6" s="36">
        <v>27</v>
      </c>
      <c r="F6" s="36">
        <v>18</v>
      </c>
      <c r="G6" s="37">
        <v>67</v>
      </c>
    </row>
    <row r="7" spans="1:7" s="15" customFormat="1" ht="35.15" customHeight="1" x14ac:dyDescent="0.35">
      <c r="A7" s="5">
        <f t="shared" si="0"/>
        <v>4</v>
      </c>
      <c r="B7" s="34" t="s">
        <v>152</v>
      </c>
      <c r="C7" s="34" t="s">
        <v>146</v>
      </c>
      <c r="D7" s="38" t="s">
        <v>153</v>
      </c>
      <c r="E7" s="36">
        <v>20</v>
      </c>
      <c r="F7" s="36">
        <v>13</v>
      </c>
      <c r="G7" s="37">
        <v>65</v>
      </c>
    </row>
    <row r="8" spans="1:7" s="15" customFormat="1" ht="35.15" customHeight="1" x14ac:dyDescent="0.35">
      <c r="A8" s="5">
        <f t="shared" si="0"/>
        <v>5</v>
      </c>
      <c r="B8" s="34" t="s">
        <v>154</v>
      </c>
      <c r="C8" s="34" t="s">
        <v>38</v>
      </c>
      <c r="D8" s="39" t="s">
        <v>155</v>
      </c>
      <c r="E8" s="36">
        <v>94</v>
      </c>
      <c r="F8" s="36">
        <v>57</v>
      </c>
      <c r="G8" s="37">
        <v>61</v>
      </c>
    </row>
    <row r="9" spans="1:7" s="15" customFormat="1" ht="35.15" customHeight="1" x14ac:dyDescent="0.35">
      <c r="A9" s="5">
        <f t="shared" si="0"/>
        <v>6</v>
      </c>
      <c r="B9" s="34" t="s">
        <v>156</v>
      </c>
      <c r="C9" s="34" t="s">
        <v>38</v>
      </c>
      <c r="D9" s="38" t="s">
        <v>157</v>
      </c>
      <c r="E9" s="36">
        <v>61</v>
      </c>
      <c r="F9" s="36">
        <v>43</v>
      </c>
      <c r="G9" s="37">
        <v>70</v>
      </c>
    </row>
    <row r="10" spans="1:7" s="15" customFormat="1" ht="35.15" customHeight="1" x14ac:dyDescent="0.35">
      <c r="A10" s="5">
        <f t="shared" si="0"/>
        <v>7</v>
      </c>
      <c r="B10" s="34" t="s">
        <v>158</v>
      </c>
      <c r="C10" s="34" t="s">
        <v>38</v>
      </c>
      <c r="D10" s="38" t="s">
        <v>159</v>
      </c>
      <c r="E10" s="36">
        <v>61</v>
      </c>
      <c r="F10" s="36">
        <v>27</v>
      </c>
      <c r="G10" s="37">
        <v>44</v>
      </c>
    </row>
    <row r="11" spans="1:7" s="15" customFormat="1" ht="35.15" customHeight="1" x14ac:dyDescent="0.35">
      <c r="A11" s="5">
        <f t="shared" si="0"/>
        <v>8</v>
      </c>
      <c r="B11" s="34" t="s">
        <v>160</v>
      </c>
      <c r="C11" s="34" t="s">
        <v>38</v>
      </c>
      <c r="D11" s="38" t="s">
        <v>161</v>
      </c>
      <c r="E11" s="36">
        <v>35</v>
      </c>
      <c r="F11" s="36">
        <v>22</v>
      </c>
      <c r="G11" s="37">
        <v>63</v>
      </c>
    </row>
    <row r="12" spans="1:7" s="15" customFormat="1" ht="35.15" customHeight="1" x14ac:dyDescent="0.35">
      <c r="A12" s="5">
        <f t="shared" si="0"/>
        <v>9</v>
      </c>
      <c r="B12" s="34" t="s">
        <v>162</v>
      </c>
      <c r="C12" s="34" t="s">
        <v>38</v>
      </c>
      <c r="D12" s="38" t="s">
        <v>163</v>
      </c>
      <c r="E12" s="36">
        <v>123</v>
      </c>
      <c r="F12" s="36">
        <v>91</v>
      </c>
      <c r="G12" s="37">
        <v>74</v>
      </c>
    </row>
    <row r="13" spans="1:7" s="15" customFormat="1" ht="35.15" customHeight="1" x14ac:dyDescent="0.35">
      <c r="A13" s="5">
        <f t="shared" si="0"/>
        <v>10</v>
      </c>
      <c r="B13" s="34" t="s">
        <v>164</v>
      </c>
      <c r="C13" s="34" t="s">
        <v>38</v>
      </c>
      <c r="D13" s="38" t="s">
        <v>165</v>
      </c>
      <c r="E13" s="36">
        <v>19</v>
      </c>
      <c r="F13" s="36">
        <v>9</v>
      </c>
      <c r="G13" s="37">
        <v>47</v>
      </c>
    </row>
    <row r="14" spans="1:7" s="15" customFormat="1" ht="35.15" customHeight="1" x14ac:dyDescent="0.35">
      <c r="A14" s="5">
        <f t="shared" si="0"/>
        <v>11</v>
      </c>
      <c r="B14" s="34" t="s">
        <v>166</v>
      </c>
      <c r="C14" s="34" t="s">
        <v>38</v>
      </c>
      <c r="D14" s="38" t="s">
        <v>167</v>
      </c>
      <c r="E14" s="36">
        <v>12</v>
      </c>
      <c r="F14" s="36">
        <v>6</v>
      </c>
      <c r="G14" s="37">
        <v>50</v>
      </c>
    </row>
    <row r="15" spans="1:7" s="15" customFormat="1" ht="35.15" customHeight="1" x14ac:dyDescent="0.35">
      <c r="A15" s="5">
        <f t="shared" si="0"/>
        <v>12</v>
      </c>
      <c r="B15" s="34" t="s">
        <v>168</v>
      </c>
      <c r="C15" s="34" t="s">
        <v>38</v>
      </c>
      <c r="D15" s="38" t="s">
        <v>169</v>
      </c>
      <c r="E15" s="36">
        <v>48</v>
      </c>
      <c r="F15" s="36">
        <v>41</v>
      </c>
      <c r="G15" s="37">
        <v>85</v>
      </c>
    </row>
    <row r="16" spans="1:7" s="15" customFormat="1" ht="35.15" customHeight="1" x14ac:dyDescent="0.35">
      <c r="A16" s="5">
        <f t="shared" si="0"/>
        <v>13</v>
      </c>
      <c r="B16" s="34" t="s">
        <v>170</v>
      </c>
      <c r="C16" s="34" t="s">
        <v>38</v>
      </c>
      <c r="D16" s="38" t="s">
        <v>171</v>
      </c>
      <c r="E16" s="36">
        <v>23</v>
      </c>
      <c r="F16" s="36">
        <v>17</v>
      </c>
      <c r="G16" s="6">
        <v>74</v>
      </c>
    </row>
    <row r="17" spans="1:7" s="15" customFormat="1" ht="35.15" customHeight="1" x14ac:dyDescent="0.35">
      <c r="A17" s="5">
        <f t="shared" si="0"/>
        <v>14</v>
      </c>
      <c r="B17" s="34" t="s">
        <v>172</v>
      </c>
      <c r="C17" s="34" t="s">
        <v>38</v>
      </c>
      <c r="D17" s="38" t="s">
        <v>173</v>
      </c>
      <c r="E17" s="10">
        <v>32</v>
      </c>
      <c r="F17" s="11">
        <v>19</v>
      </c>
      <c r="G17" s="6">
        <v>59</v>
      </c>
    </row>
    <row r="18" spans="1:7" s="15" customFormat="1" ht="35.15" customHeight="1" x14ac:dyDescent="0.35">
      <c r="A18" s="5">
        <f t="shared" si="0"/>
        <v>15</v>
      </c>
      <c r="B18" s="34" t="s">
        <v>174</v>
      </c>
      <c r="C18" s="34" t="s">
        <v>38</v>
      </c>
      <c r="D18" s="38" t="s">
        <v>175</v>
      </c>
      <c r="E18" s="10">
        <v>29</v>
      </c>
      <c r="F18" s="11">
        <v>6</v>
      </c>
      <c r="G18" s="6">
        <v>21</v>
      </c>
    </row>
    <row r="19" spans="1:7" s="15" customFormat="1" ht="35.15" customHeight="1" x14ac:dyDescent="0.35">
      <c r="A19" s="5">
        <f t="shared" si="0"/>
        <v>16</v>
      </c>
      <c r="B19" s="34" t="s">
        <v>176</v>
      </c>
      <c r="C19" s="34" t="s">
        <v>38</v>
      </c>
      <c r="D19" s="38" t="s">
        <v>177</v>
      </c>
      <c r="E19" s="10">
        <v>33</v>
      </c>
      <c r="F19" s="11">
        <v>26</v>
      </c>
      <c r="G19" s="6">
        <v>79</v>
      </c>
    </row>
    <row r="20" spans="1:7" s="15" customFormat="1" ht="35.15" customHeight="1" x14ac:dyDescent="0.35">
      <c r="A20" s="5">
        <f t="shared" si="0"/>
        <v>17</v>
      </c>
      <c r="B20" s="34" t="s">
        <v>178</v>
      </c>
      <c r="C20" s="34" t="s">
        <v>38</v>
      </c>
      <c r="D20" s="38" t="s">
        <v>179</v>
      </c>
      <c r="E20" s="10">
        <v>19</v>
      </c>
      <c r="F20" s="11">
        <v>12</v>
      </c>
      <c r="G20" s="6">
        <v>63</v>
      </c>
    </row>
    <row r="21" spans="1:7" s="15" customFormat="1" ht="35.15" customHeight="1" x14ac:dyDescent="0.35">
      <c r="A21" s="5">
        <f t="shared" si="0"/>
        <v>18</v>
      </c>
      <c r="B21" s="34" t="s">
        <v>180</v>
      </c>
      <c r="C21" s="34" t="s">
        <v>181</v>
      </c>
      <c r="D21" s="38" t="s">
        <v>182</v>
      </c>
      <c r="E21" s="10">
        <v>108</v>
      </c>
      <c r="F21" s="11">
        <v>58</v>
      </c>
      <c r="G21" s="6">
        <v>54</v>
      </c>
    </row>
    <row r="22" spans="1:7" s="15" customFormat="1" ht="35.15" customHeight="1" x14ac:dyDescent="0.35">
      <c r="A22" s="5">
        <f t="shared" si="0"/>
        <v>19</v>
      </c>
      <c r="B22" s="34" t="s">
        <v>183</v>
      </c>
      <c r="C22" s="34" t="s">
        <v>184</v>
      </c>
      <c r="D22" s="38" t="s">
        <v>185</v>
      </c>
      <c r="E22" s="10">
        <v>158</v>
      </c>
      <c r="F22" s="11">
        <v>82</v>
      </c>
      <c r="G22" s="6">
        <v>52</v>
      </c>
    </row>
    <row r="23" spans="1:7" s="15" customFormat="1" ht="35.15" customHeight="1" x14ac:dyDescent="0.35">
      <c r="A23" s="5">
        <f t="shared" si="0"/>
        <v>20</v>
      </c>
      <c r="B23" s="34" t="s">
        <v>186</v>
      </c>
      <c r="C23" s="34" t="s">
        <v>141</v>
      </c>
      <c r="D23" s="38" t="s">
        <v>187</v>
      </c>
      <c r="E23" s="10">
        <v>87</v>
      </c>
      <c r="F23" s="11">
        <v>51</v>
      </c>
      <c r="G23" s="6">
        <v>59</v>
      </c>
    </row>
    <row r="24" spans="1:7" s="15" customFormat="1" ht="35.15" customHeight="1" x14ac:dyDescent="0.35">
      <c r="A24" s="5">
        <f t="shared" si="0"/>
        <v>21</v>
      </c>
      <c r="B24" s="34" t="s">
        <v>188</v>
      </c>
      <c r="C24" s="34" t="s">
        <v>141</v>
      </c>
      <c r="D24" s="38" t="s">
        <v>189</v>
      </c>
      <c r="E24" s="10">
        <v>26</v>
      </c>
      <c r="F24" s="11">
        <v>7</v>
      </c>
      <c r="G24" s="6">
        <v>27</v>
      </c>
    </row>
    <row r="25" spans="1:7" s="15" customFormat="1" ht="35.15" customHeight="1" x14ac:dyDescent="0.35">
      <c r="A25" s="5">
        <f t="shared" si="0"/>
        <v>22</v>
      </c>
      <c r="B25" s="34" t="s">
        <v>190</v>
      </c>
      <c r="C25" s="34" t="s">
        <v>141</v>
      </c>
      <c r="D25" s="38" t="s">
        <v>191</v>
      </c>
      <c r="E25" s="10">
        <v>57</v>
      </c>
      <c r="F25" s="11">
        <v>35</v>
      </c>
      <c r="G25" s="16">
        <v>61</v>
      </c>
    </row>
    <row r="26" spans="1:7" s="15" customFormat="1" ht="35.15" customHeight="1" x14ac:dyDescent="0.35">
      <c r="A26" s="5">
        <f t="shared" si="0"/>
        <v>23</v>
      </c>
      <c r="B26" s="34" t="s">
        <v>192</v>
      </c>
      <c r="C26" s="34" t="s">
        <v>141</v>
      </c>
      <c r="D26" s="38" t="s">
        <v>193</v>
      </c>
      <c r="E26" s="10">
        <v>19</v>
      </c>
      <c r="F26" s="11">
        <v>3</v>
      </c>
      <c r="G26" s="6">
        <v>16</v>
      </c>
    </row>
    <row r="27" spans="1:7" s="15" customFormat="1" ht="35.15" customHeight="1" x14ac:dyDescent="0.35">
      <c r="A27" s="5">
        <f t="shared" si="0"/>
        <v>24</v>
      </c>
      <c r="B27" s="34" t="s">
        <v>194</v>
      </c>
      <c r="C27" s="34" t="s">
        <v>141</v>
      </c>
      <c r="D27" s="38" t="s">
        <v>195</v>
      </c>
      <c r="E27" s="10">
        <v>12</v>
      </c>
      <c r="F27" s="11">
        <v>3</v>
      </c>
      <c r="G27" s="6">
        <v>25</v>
      </c>
    </row>
    <row r="28" spans="1:7" s="15" customFormat="1" ht="35.15" customHeight="1" x14ac:dyDescent="0.35">
      <c r="A28" s="5">
        <f t="shared" si="0"/>
        <v>25</v>
      </c>
      <c r="B28" s="34" t="s">
        <v>196</v>
      </c>
      <c r="C28" s="34" t="s">
        <v>103</v>
      </c>
      <c r="D28" s="38" t="s">
        <v>197</v>
      </c>
      <c r="E28" s="10">
        <v>15</v>
      </c>
      <c r="F28" s="11">
        <v>1</v>
      </c>
      <c r="G28" s="6">
        <v>7</v>
      </c>
    </row>
    <row r="29" spans="1:7" ht="35.15" customHeight="1" x14ac:dyDescent="0.3"/>
    <row r="30" spans="1:7" ht="35.15" customHeight="1" x14ac:dyDescent="0.3"/>
    <row r="31" spans="1:7" ht="35.15" customHeight="1" x14ac:dyDescent="0.3"/>
    <row r="32" spans="1:7" ht="35.15" customHeight="1" x14ac:dyDescent="0.3"/>
    <row r="33" ht="35.15" customHeight="1" x14ac:dyDescent="0.3"/>
    <row r="34" ht="35.15" customHeight="1" x14ac:dyDescent="0.3"/>
    <row r="35" ht="35.15" customHeight="1" x14ac:dyDescent="0.3"/>
    <row r="36" ht="35.15" customHeight="1" x14ac:dyDescent="0.3"/>
    <row r="37" ht="35.15" customHeight="1" x14ac:dyDescent="0.3"/>
    <row r="38" ht="35.15" customHeight="1" x14ac:dyDescent="0.3"/>
    <row r="39" ht="35.15" customHeight="1" x14ac:dyDescent="0.3"/>
    <row r="40" ht="35.15" customHeight="1" x14ac:dyDescent="0.3"/>
    <row r="41" ht="35.15" customHeight="1" x14ac:dyDescent="0.3"/>
    <row r="42" ht="35.15" customHeight="1" x14ac:dyDescent="0.3"/>
    <row r="43" ht="35.15" customHeight="1" x14ac:dyDescent="0.3"/>
    <row r="44" ht="35.15" customHeight="1" x14ac:dyDescent="0.3"/>
  </sheetData>
  <mergeCells count="2">
    <mergeCell ref="A1:G1"/>
    <mergeCell ref="C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5"/>
  <sheetViews>
    <sheetView zoomScale="90" zoomScaleNormal="90" workbookViewId="0">
      <selection activeCell="D11" sqref="D11"/>
    </sheetView>
  </sheetViews>
  <sheetFormatPr defaultColWidth="9.1796875" defaultRowHeight="15.5" x14ac:dyDescent="0.3"/>
  <cols>
    <col min="1" max="1" width="9.1796875" style="13"/>
    <col min="2" max="2" width="17.453125" style="13" bestFit="1" customWidth="1"/>
    <col min="3" max="3" width="17.81640625" style="14" bestFit="1" customWidth="1"/>
    <col min="4" max="4" width="46.7265625" style="13" bestFit="1" customWidth="1"/>
    <col min="5" max="5" width="29.54296875" style="45" customWidth="1"/>
    <col min="6" max="6" width="35.453125" style="45" customWidth="1"/>
    <col min="7" max="7" width="27" style="40" customWidth="1"/>
    <col min="8" max="16384" width="9.1796875" style="1"/>
  </cols>
  <sheetData>
    <row r="2" spans="1:7" ht="35.15" customHeight="1" x14ac:dyDescent="0.3">
      <c r="A2" s="74" t="s">
        <v>6</v>
      </c>
      <c r="B2" s="74"/>
      <c r="C2" s="74"/>
      <c r="D2" s="74"/>
      <c r="E2" s="74"/>
      <c r="F2" s="74"/>
      <c r="G2" s="74"/>
    </row>
    <row r="3" spans="1:7" ht="35.15" customHeight="1" x14ac:dyDescent="0.3">
      <c r="C3" s="75" t="s">
        <v>198</v>
      </c>
      <c r="D3" s="75"/>
      <c r="E3" s="75"/>
      <c r="F3" s="75"/>
    </row>
    <row r="4" spans="1:7" ht="30" x14ac:dyDescent="0.3">
      <c r="A4" s="8" t="s">
        <v>5</v>
      </c>
      <c r="B4" s="9" t="s">
        <v>75</v>
      </c>
      <c r="C4" s="9" t="s">
        <v>76</v>
      </c>
      <c r="D4" s="9" t="s">
        <v>1</v>
      </c>
      <c r="E4" s="41" t="s">
        <v>99</v>
      </c>
      <c r="F4" s="41" t="s">
        <v>101</v>
      </c>
      <c r="G4" s="42" t="s">
        <v>77</v>
      </c>
    </row>
    <row r="5" spans="1:7" s="15" customFormat="1" ht="35.15" customHeight="1" x14ac:dyDescent="0.35">
      <c r="A5" s="5">
        <v>1</v>
      </c>
      <c r="B5" s="34" t="s">
        <v>145</v>
      </c>
      <c r="C5" s="34" t="s">
        <v>146</v>
      </c>
      <c r="D5" s="35" t="s">
        <v>147</v>
      </c>
      <c r="E5" s="43">
        <v>30</v>
      </c>
      <c r="F5" s="43">
        <v>15</v>
      </c>
      <c r="G5" s="44">
        <v>50</v>
      </c>
    </row>
    <row r="6" spans="1:7" s="15" customFormat="1" ht="35.15" customHeight="1" x14ac:dyDescent="0.35">
      <c r="A6" s="5">
        <f>+A5+1</f>
        <v>2</v>
      </c>
      <c r="B6" s="34" t="s">
        <v>148</v>
      </c>
      <c r="C6" s="34" t="s">
        <v>146</v>
      </c>
      <c r="D6" s="38" t="s">
        <v>149</v>
      </c>
      <c r="E6" s="43">
        <v>21</v>
      </c>
      <c r="F6" s="43">
        <v>8</v>
      </c>
      <c r="G6" s="44">
        <v>38</v>
      </c>
    </row>
    <row r="7" spans="1:7" s="15" customFormat="1" ht="35.15" customHeight="1" x14ac:dyDescent="0.35">
      <c r="A7" s="5">
        <f t="shared" ref="A7:A29" si="0">+A6+1</f>
        <v>3</v>
      </c>
      <c r="B7" s="34" t="s">
        <v>150</v>
      </c>
      <c r="C7" s="34" t="s">
        <v>146</v>
      </c>
      <c r="D7" s="38" t="s">
        <v>151</v>
      </c>
      <c r="E7" s="43">
        <v>32</v>
      </c>
      <c r="F7" s="43">
        <v>12</v>
      </c>
      <c r="G7" s="44">
        <v>38</v>
      </c>
    </row>
    <row r="8" spans="1:7" s="15" customFormat="1" ht="35.15" customHeight="1" x14ac:dyDescent="0.35">
      <c r="A8" s="5">
        <f t="shared" si="0"/>
        <v>4</v>
      </c>
      <c r="B8" s="34" t="s">
        <v>152</v>
      </c>
      <c r="C8" s="34" t="s">
        <v>146</v>
      </c>
      <c r="D8" s="38" t="s">
        <v>153</v>
      </c>
      <c r="E8" s="43">
        <v>20</v>
      </c>
      <c r="F8" s="43">
        <v>15</v>
      </c>
      <c r="G8" s="44">
        <v>75</v>
      </c>
    </row>
    <row r="9" spans="1:7" s="15" customFormat="1" ht="35.15" customHeight="1" x14ac:dyDescent="0.35">
      <c r="A9" s="5">
        <f t="shared" si="0"/>
        <v>5</v>
      </c>
      <c r="B9" s="34" t="s">
        <v>154</v>
      </c>
      <c r="C9" s="34" t="s">
        <v>38</v>
      </c>
      <c r="D9" s="39" t="s">
        <v>155</v>
      </c>
      <c r="E9" s="43">
        <v>94</v>
      </c>
      <c r="F9" s="43">
        <v>34</v>
      </c>
      <c r="G9" s="44">
        <v>36</v>
      </c>
    </row>
    <row r="10" spans="1:7" s="15" customFormat="1" ht="35.15" customHeight="1" x14ac:dyDescent="0.35">
      <c r="A10" s="5">
        <f t="shared" si="0"/>
        <v>6</v>
      </c>
      <c r="B10" s="34" t="s">
        <v>156</v>
      </c>
      <c r="C10" s="34" t="s">
        <v>38</v>
      </c>
      <c r="D10" s="38" t="s">
        <v>157</v>
      </c>
      <c r="E10" s="43">
        <v>62</v>
      </c>
      <c r="F10" s="43">
        <v>22</v>
      </c>
      <c r="G10" s="44">
        <v>35</v>
      </c>
    </row>
    <row r="11" spans="1:7" s="15" customFormat="1" ht="35.15" customHeight="1" x14ac:dyDescent="0.35">
      <c r="A11" s="5">
        <f t="shared" si="0"/>
        <v>7</v>
      </c>
      <c r="B11" s="34" t="s">
        <v>158</v>
      </c>
      <c r="C11" s="34" t="s">
        <v>38</v>
      </c>
      <c r="D11" s="38" t="s">
        <v>159</v>
      </c>
      <c r="E11" s="43">
        <v>57</v>
      </c>
      <c r="F11" s="43">
        <v>3</v>
      </c>
      <c r="G11" s="44">
        <v>5</v>
      </c>
    </row>
    <row r="12" spans="1:7" s="15" customFormat="1" ht="35.15" customHeight="1" x14ac:dyDescent="0.35">
      <c r="A12" s="5">
        <f t="shared" si="0"/>
        <v>8</v>
      </c>
      <c r="B12" s="34" t="s">
        <v>160</v>
      </c>
      <c r="C12" s="34" t="s">
        <v>38</v>
      </c>
      <c r="D12" s="38" t="s">
        <v>161</v>
      </c>
      <c r="E12" s="43">
        <v>34</v>
      </c>
      <c r="F12" s="43">
        <v>16</v>
      </c>
      <c r="G12" s="44">
        <v>47</v>
      </c>
    </row>
    <row r="13" spans="1:7" s="15" customFormat="1" ht="35.15" customHeight="1" x14ac:dyDescent="0.35">
      <c r="A13" s="5">
        <f t="shared" si="0"/>
        <v>9</v>
      </c>
      <c r="B13" s="34" t="s">
        <v>162</v>
      </c>
      <c r="C13" s="34" t="s">
        <v>38</v>
      </c>
      <c r="D13" s="38" t="s">
        <v>163</v>
      </c>
      <c r="E13" s="43">
        <v>122</v>
      </c>
      <c r="F13" s="43">
        <v>51</v>
      </c>
      <c r="G13" s="44">
        <v>42</v>
      </c>
    </row>
    <row r="14" spans="1:7" s="15" customFormat="1" ht="35.15" customHeight="1" x14ac:dyDescent="0.35">
      <c r="A14" s="5">
        <f t="shared" si="0"/>
        <v>10</v>
      </c>
      <c r="B14" s="34" t="s">
        <v>164</v>
      </c>
      <c r="C14" s="34" t="s">
        <v>38</v>
      </c>
      <c r="D14" s="38" t="s">
        <v>165</v>
      </c>
      <c r="E14" s="43">
        <v>19</v>
      </c>
      <c r="F14" s="43">
        <v>3</v>
      </c>
      <c r="G14" s="44">
        <v>16</v>
      </c>
    </row>
    <row r="15" spans="1:7" s="15" customFormat="1" ht="35.15" customHeight="1" x14ac:dyDescent="0.35">
      <c r="A15" s="5">
        <f t="shared" si="0"/>
        <v>11</v>
      </c>
      <c r="B15" s="34" t="s">
        <v>166</v>
      </c>
      <c r="C15" s="34" t="s">
        <v>38</v>
      </c>
      <c r="D15" s="38" t="s">
        <v>167</v>
      </c>
      <c r="E15" s="43">
        <v>12</v>
      </c>
      <c r="F15" s="43">
        <v>2</v>
      </c>
      <c r="G15" s="44">
        <v>17</v>
      </c>
    </row>
    <row r="16" spans="1:7" s="15" customFormat="1" ht="35.15" customHeight="1" x14ac:dyDescent="0.35">
      <c r="A16" s="5">
        <f t="shared" si="0"/>
        <v>12</v>
      </c>
      <c r="B16" s="34" t="s">
        <v>168</v>
      </c>
      <c r="C16" s="34" t="s">
        <v>38</v>
      </c>
      <c r="D16" s="38" t="s">
        <v>169</v>
      </c>
      <c r="E16" s="43">
        <v>48</v>
      </c>
      <c r="F16" s="43">
        <v>35</v>
      </c>
      <c r="G16" s="44">
        <v>73</v>
      </c>
    </row>
    <row r="17" spans="1:7" s="15" customFormat="1" ht="35.15" customHeight="1" x14ac:dyDescent="0.35">
      <c r="A17" s="5">
        <f t="shared" si="0"/>
        <v>13</v>
      </c>
      <c r="B17" s="34" t="s">
        <v>170</v>
      </c>
      <c r="C17" s="34" t="s">
        <v>38</v>
      </c>
      <c r="D17" s="38" t="s">
        <v>171</v>
      </c>
      <c r="E17" s="43">
        <v>22</v>
      </c>
      <c r="F17" s="43">
        <v>14</v>
      </c>
      <c r="G17" s="44">
        <v>64</v>
      </c>
    </row>
    <row r="18" spans="1:7" s="15" customFormat="1" ht="35.15" customHeight="1" x14ac:dyDescent="0.35">
      <c r="A18" s="5">
        <f t="shared" si="0"/>
        <v>14</v>
      </c>
      <c r="B18" s="34" t="s">
        <v>172</v>
      </c>
      <c r="C18" s="34" t="s">
        <v>38</v>
      </c>
      <c r="D18" s="38" t="s">
        <v>173</v>
      </c>
      <c r="E18" s="43">
        <v>32</v>
      </c>
      <c r="F18" s="43">
        <v>18</v>
      </c>
      <c r="G18" s="44">
        <v>56</v>
      </c>
    </row>
    <row r="19" spans="1:7" s="15" customFormat="1" ht="35.15" customHeight="1" x14ac:dyDescent="0.35">
      <c r="A19" s="5">
        <f t="shared" si="0"/>
        <v>15</v>
      </c>
      <c r="B19" s="34" t="s">
        <v>174</v>
      </c>
      <c r="C19" s="34" t="s">
        <v>38</v>
      </c>
      <c r="D19" s="38" t="s">
        <v>175</v>
      </c>
      <c r="E19" s="43">
        <v>29</v>
      </c>
      <c r="F19" s="43">
        <v>2</v>
      </c>
      <c r="G19" s="44">
        <v>7</v>
      </c>
    </row>
    <row r="20" spans="1:7" s="15" customFormat="1" ht="35.15" customHeight="1" x14ac:dyDescent="0.35">
      <c r="A20" s="5">
        <f t="shared" si="0"/>
        <v>16</v>
      </c>
      <c r="B20" s="34" t="s">
        <v>176</v>
      </c>
      <c r="C20" s="34" t="s">
        <v>38</v>
      </c>
      <c r="D20" s="38" t="s">
        <v>177</v>
      </c>
      <c r="E20" s="43">
        <v>33</v>
      </c>
      <c r="F20" s="43">
        <v>4</v>
      </c>
      <c r="G20" s="44">
        <v>12</v>
      </c>
    </row>
    <row r="21" spans="1:7" s="15" customFormat="1" ht="35.15" customHeight="1" x14ac:dyDescent="0.35">
      <c r="A21" s="5">
        <f t="shared" si="0"/>
        <v>17</v>
      </c>
      <c r="B21" s="34" t="s">
        <v>178</v>
      </c>
      <c r="C21" s="34" t="s">
        <v>38</v>
      </c>
      <c r="D21" s="38" t="s">
        <v>179</v>
      </c>
      <c r="E21" s="43">
        <v>19</v>
      </c>
      <c r="F21" s="43">
        <v>8</v>
      </c>
      <c r="G21" s="44">
        <v>42</v>
      </c>
    </row>
    <row r="22" spans="1:7" s="15" customFormat="1" ht="35.15" customHeight="1" x14ac:dyDescent="0.35">
      <c r="A22" s="5">
        <f t="shared" si="0"/>
        <v>18</v>
      </c>
      <c r="B22" s="34" t="s">
        <v>180</v>
      </c>
      <c r="C22" s="34" t="s">
        <v>181</v>
      </c>
      <c r="D22" s="38" t="s">
        <v>182</v>
      </c>
      <c r="E22" s="43">
        <v>108</v>
      </c>
      <c r="F22" s="43">
        <v>43</v>
      </c>
      <c r="G22" s="44">
        <v>40</v>
      </c>
    </row>
    <row r="23" spans="1:7" s="15" customFormat="1" ht="35.15" customHeight="1" x14ac:dyDescent="0.35">
      <c r="A23" s="5">
        <f t="shared" si="0"/>
        <v>19</v>
      </c>
      <c r="B23" s="34" t="s">
        <v>183</v>
      </c>
      <c r="C23" s="34" t="s">
        <v>184</v>
      </c>
      <c r="D23" s="38" t="s">
        <v>185</v>
      </c>
      <c r="E23" s="43">
        <v>159</v>
      </c>
      <c r="F23" s="43">
        <v>47</v>
      </c>
      <c r="G23" s="44">
        <v>30</v>
      </c>
    </row>
    <row r="24" spans="1:7" s="15" customFormat="1" ht="35.15" customHeight="1" x14ac:dyDescent="0.35">
      <c r="A24" s="5">
        <f t="shared" si="0"/>
        <v>20</v>
      </c>
      <c r="B24" s="34" t="s">
        <v>186</v>
      </c>
      <c r="C24" s="34" t="s">
        <v>141</v>
      </c>
      <c r="D24" s="38" t="s">
        <v>187</v>
      </c>
      <c r="E24" s="43">
        <v>85</v>
      </c>
      <c r="F24" s="43">
        <v>30</v>
      </c>
      <c r="G24" s="44">
        <v>35</v>
      </c>
    </row>
    <row r="25" spans="1:7" s="15" customFormat="1" ht="35.15" customHeight="1" x14ac:dyDescent="0.35">
      <c r="A25" s="5">
        <f t="shared" si="0"/>
        <v>21</v>
      </c>
      <c r="B25" s="34" t="s">
        <v>188</v>
      </c>
      <c r="C25" s="34" t="s">
        <v>141</v>
      </c>
      <c r="D25" s="38" t="s">
        <v>189</v>
      </c>
      <c r="E25" s="43">
        <v>25</v>
      </c>
      <c r="F25" s="43">
        <v>11</v>
      </c>
      <c r="G25" s="44">
        <v>44</v>
      </c>
    </row>
    <row r="26" spans="1:7" s="15" customFormat="1" ht="35.15" customHeight="1" x14ac:dyDescent="0.35">
      <c r="A26" s="5">
        <f t="shared" si="0"/>
        <v>22</v>
      </c>
      <c r="B26" s="34" t="s">
        <v>190</v>
      </c>
      <c r="C26" s="34" t="s">
        <v>141</v>
      </c>
      <c r="D26" s="38" t="s">
        <v>191</v>
      </c>
      <c r="E26" s="43">
        <v>57</v>
      </c>
      <c r="F26" s="43">
        <v>26</v>
      </c>
      <c r="G26" s="44">
        <v>46</v>
      </c>
    </row>
    <row r="27" spans="1:7" s="15" customFormat="1" ht="35.15" customHeight="1" x14ac:dyDescent="0.35">
      <c r="A27" s="5">
        <f t="shared" si="0"/>
        <v>23</v>
      </c>
      <c r="B27" s="34" t="s">
        <v>192</v>
      </c>
      <c r="C27" s="34" t="s">
        <v>141</v>
      </c>
      <c r="D27" s="38" t="s">
        <v>193</v>
      </c>
      <c r="E27" s="43">
        <v>18</v>
      </c>
      <c r="F27" s="43">
        <v>6</v>
      </c>
      <c r="G27" s="44">
        <v>33</v>
      </c>
    </row>
    <row r="28" spans="1:7" s="15" customFormat="1" ht="35.15" customHeight="1" x14ac:dyDescent="0.35">
      <c r="A28" s="5">
        <f t="shared" si="0"/>
        <v>24</v>
      </c>
      <c r="B28" s="34" t="s">
        <v>194</v>
      </c>
      <c r="C28" s="34" t="s">
        <v>141</v>
      </c>
      <c r="D28" s="38" t="s">
        <v>195</v>
      </c>
      <c r="E28" s="43">
        <v>11</v>
      </c>
      <c r="F28" s="43">
        <v>1</v>
      </c>
      <c r="G28" s="44">
        <v>9</v>
      </c>
    </row>
    <row r="29" spans="1:7" s="15" customFormat="1" ht="35.15" customHeight="1" x14ac:dyDescent="0.35">
      <c r="A29" s="5">
        <f t="shared" si="0"/>
        <v>25</v>
      </c>
      <c r="B29" s="34" t="s">
        <v>196</v>
      </c>
      <c r="C29" s="34" t="s">
        <v>103</v>
      </c>
      <c r="D29" s="38" t="s">
        <v>197</v>
      </c>
      <c r="E29" s="43">
        <v>15</v>
      </c>
      <c r="F29" s="43">
        <v>1</v>
      </c>
      <c r="G29" s="44">
        <v>7</v>
      </c>
    </row>
    <row r="30" spans="1:7" ht="35.15" customHeight="1" x14ac:dyDescent="0.3"/>
    <row r="31" spans="1:7" ht="35.15" customHeight="1" x14ac:dyDescent="0.3"/>
    <row r="32" spans="1:7" ht="35.15" customHeight="1" x14ac:dyDescent="0.3"/>
    <row r="33" ht="35.15" customHeight="1" x14ac:dyDescent="0.3"/>
    <row r="34" ht="35.15" customHeight="1" x14ac:dyDescent="0.3"/>
    <row r="35" ht="35.15" customHeight="1" x14ac:dyDescent="0.3"/>
    <row r="36" ht="35.15" customHeight="1" x14ac:dyDescent="0.3"/>
    <row r="37" ht="35.15" customHeight="1" x14ac:dyDescent="0.3"/>
    <row r="38" ht="35.15" customHeight="1" x14ac:dyDescent="0.3"/>
    <row r="39" ht="35.15" customHeight="1" x14ac:dyDescent="0.3"/>
    <row r="40" ht="35.15" customHeight="1" x14ac:dyDescent="0.3"/>
    <row r="41" ht="35.15" customHeight="1" x14ac:dyDescent="0.3"/>
    <row r="42" ht="35.15" customHeight="1" x14ac:dyDescent="0.3"/>
    <row r="43" ht="35.15" customHeight="1" x14ac:dyDescent="0.3"/>
    <row r="44" ht="35.15" customHeight="1" x14ac:dyDescent="0.3"/>
    <row r="45" ht="35.15" customHeight="1" x14ac:dyDescent="0.3"/>
  </sheetData>
  <mergeCells count="2">
    <mergeCell ref="A2:G2"/>
    <mergeCell ref="C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3"/>
  <sheetViews>
    <sheetView workbookViewId="0">
      <selection activeCell="C5" sqref="C5"/>
    </sheetView>
  </sheetViews>
  <sheetFormatPr defaultColWidth="9.1796875" defaultRowHeight="14" x14ac:dyDescent="0.3"/>
  <cols>
    <col min="1" max="2" width="9.1796875" style="1"/>
    <col min="3" max="3" width="26" style="1" customWidth="1"/>
    <col min="4" max="4" width="33.453125" style="1" customWidth="1"/>
    <col min="5" max="5" width="26.453125" style="1" customWidth="1"/>
    <col min="6" max="6" width="35.453125" style="1" customWidth="1"/>
    <col min="7" max="7" width="27" style="1" customWidth="1"/>
    <col min="8" max="16384" width="9.1796875" style="1"/>
  </cols>
  <sheetData>
    <row r="2" spans="1:7" ht="20" x14ac:dyDescent="0.4">
      <c r="A2" s="76" t="s">
        <v>6</v>
      </c>
      <c r="B2" s="76"/>
      <c r="C2" s="76"/>
      <c r="D2" s="76"/>
      <c r="E2" s="76"/>
      <c r="F2" s="76"/>
      <c r="G2" s="76"/>
    </row>
    <row r="3" spans="1:7" ht="27" customHeight="1" x14ac:dyDescent="0.35">
      <c r="C3" s="77" t="s">
        <v>37</v>
      </c>
      <c r="D3" s="77"/>
      <c r="E3" s="77"/>
      <c r="F3" s="77"/>
    </row>
    <row r="4" spans="1:7" ht="21" customHeight="1" x14ac:dyDescent="0.3">
      <c r="A4" s="2" t="s">
        <v>5</v>
      </c>
      <c r="B4" s="2" t="s">
        <v>7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</row>
    <row r="5" spans="1:7" ht="15.5" x14ac:dyDescent="0.3">
      <c r="A5" s="5">
        <v>1</v>
      </c>
      <c r="B5" s="5" t="s">
        <v>8</v>
      </c>
      <c r="C5" s="4"/>
      <c r="D5" s="4"/>
      <c r="E5" s="4"/>
      <c r="F5" s="4"/>
      <c r="G5" s="5">
        <v>20</v>
      </c>
    </row>
    <row r="6" spans="1:7" ht="15.5" x14ac:dyDescent="0.3">
      <c r="A6" s="5">
        <v>2</v>
      </c>
      <c r="B6" s="5" t="s">
        <v>9</v>
      </c>
      <c r="C6" s="4"/>
      <c r="D6" s="4"/>
      <c r="E6" s="4"/>
      <c r="F6" s="4"/>
      <c r="G6" s="5">
        <v>16</v>
      </c>
    </row>
    <row r="7" spans="1:7" ht="15.5" x14ac:dyDescent="0.3">
      <c r="A7" s="5">
        <v>3</v>
      </c>
      <c r="B7" s="5" t="s">
        <v>10</v>
      </c>
      <c r="C7" s="4"/>
      <c r="D7" s="4"/>
      <c r="E7" s="4"/>
      <c r="F7" s="4"/>
      <c r="G7" s="5">
        <v>27</v>
      </c>
    </row>
    <row r="8" spans="1:7" ht="15.5" x14ac:dyDescent="0.3">
      <c r="A8" s="5">
        <v>4</v>
      </c>
      <c r="B8" s="5" t="s">
        <v>11</v>
      </c>
      <c r="C8" s="4"/>
      <c r="D8" s="4"/>
      <c r="E8" s="4"/>
      <c r="F8" s="4"/>
      <c r="G8" s="5">
        <v>19</v>
      </c>
    </row>
    <row r="9" spans="1:7" ht="15.5" x14ac:dyDescent="0.3">
      <c r="A9" s="5">
        <v>5</v>
      </c>
      <c r="B9" s="5" t="s">
        <v>12</v>
      </c>
      <c r="C9" s="4"/>
      <c r="D9" s="4"/>
      <c r="E9" s="4"/>
      <c r="F9" s="4"/>
      <c r="G9" s="5">
        <v>33</v>
      </c>
    </row>
    <row r="10" spans="1:7" ht="15.5" x14ac:dyDescent="0.3">
      <c r="A10" s="5">
        <v>6</v>
      </c>
      <c r="B10" s="5" t="s">
        <v>13</v>
      </c>
      <c r="C10" s="4"/>
      <c r="D10" s="4"/>
      <c r="E10" s="4"/>
      <c r="F10" s="4"/>
      <c r="G10" s="5">
        <v>60</v>
      </c>
    </row>
    <row r="11" spans="1:7" ht="15.5" x14ac:dyDescent="0.3">
      <c r="A11" s="5">
        <v>7</v>
      </c>
      <c r="B11" s="5" t="s">
        <v>14</v>
      </c>
      <c r="C11" s="4"/>
      <c r="D11" s="4"/>
      <c r="E11" s="4"/>
      <c r="F11" s="4"/>
      <c r="G11" s="5">
        <v>61</v>
      </c>
    </row>
    <row r="12" spans="1:7" ht="15.5" x14ac:dyDescent="0.3">
      <c r="A12" s="5">
        <v>8</v>
      </c>
      <c r="B12" s="5" t="s">
        <v>15</v>
      </c>
      <c r="C12" s="4"/>
      <c r="D12" s="4"/>
      <c r="E12" s="4"/>
      <c r="F12" s="4"/>
      <c r="G12" s="5">
        <v>64</v>
      </c>
    </row>
    <row r="13" spans="1:7" ht="15.5" x14ac:dyDescent="0.3">
      <c r="A13" s="5">
        <v>9</v>
      </c>
      <c r="B13" s="5" t="s">
        <v>16</v>
      </c>
      <c r="C13" s="4"/>
      <c r="D13" s="4"/>
      <c r="E13" s="4"/>
      <c r="F13" s="4"/>
      <c r="G13" s="5">
        <v>62</v>
      </c>
    </row>
    <row r="14" spans="1:7" ht="15.5" x14ac:dyDescent="0.3">
      <c r="A14" s="5">
        <v>10</v>
      </c>
      <c r="B14" s="5" t="s">
        <v>17</v>
      </c>
      <c r="C14" s="4"/>
      <c r="D14" s="4"/>
      <c r="E14" s="4"/>
      <c r="F14" s="4"/>
      <c r="G14" s="5">
        <v>62</v>
      </c>
    </row>
    <row r="15" spans="1:7" ht="15.5" x14ac:dyDescent="0.3">
      <c r="A15" s="5">
        <v>11</v>
      </c>
      <c r="B15" s="5" t="s">
        <v>18</v>
      </c>
      <c r="C15" s="4"/>
      <c r="D15" s="4"/>
      <c r="E15" s="4"/>
      <c r="F15" s="4"/>
      <c r="G15" s="5">
        <v>62</v>
      </c>
    </row>
    <row r="16" spans="1:7" ht="15.5" x14ac:dyDescent="0.3">
      <c r="A16" s="5">
        <v>12</v>
      </c>
      <c r="B16" s="5" t="s">
        <v>19</v>
      </c>
      <c r="C16" s="4"/>
      <c r="D16" s="4"/>
      <c r="E16" s="4"/>
      <c r="F16" s="4"/>
      <c r="G16" s="5">
        <v>61</v>
      </c>
    </row>
    <row r="17" spans="1:7" ht="15.5" x14ac:dyDescent="0.3">
      <c r="A17" s="5">
        <v>13</v>
      </c>
      <c r="B17" s="5" t="s">
        <v>20</v>
      </c>
      <c r="C17" s="4"/>
      <c r="D17" s="4"/>
      <c r="E17" s="4"/>
      <c r="F17" s="4"/>
      <c r="G17" s="5">
        <v>60</v>
      </c>
    </row>
    <row r="18" spans="1:7" ht="15.5" x14ac:dyDescent="0.3">
      <c r="A18" s="5">
        <v>14</v>
      </c>
      <c r="B18" s="5" t="s">
        <v>21</v>
      </c>
      <c r="C18" s="4"/>
      <c r="D18" s="4"/>
      <c r="E18" s="4"/>
      <c r="F18" s="4"/>
      <c r="G18" s="5">
        <v>61</v>
      </c>
    </row>
    <row r="19" spans="1:7" ht="15.5" x14ac:dyDescent="0.3">
      <c r="A19" s="5">
        <v>15</v>
      </c>
      <c r="B19" s="5" t="s">
        <v>22</v>
      </c>
      <c r="C19" s="4"/>
      <c r="D19" s="4"/>
      <c r="E19" s="4"/>
      <c r="F19" s="4"/>
      <c r="G19" s="5">
        <v>63</v>
      </c>
    </row>
    <row r="20" spans="1:7" ht="15.5" x14ac:dyDescent="0.3">
      <c r="A20" s="5">
        <v>16</v>
      </c>
      <c r="B20" s="5" t="s">
        <v>23</v>
      </c>
      <c r="C20" s="4"/>
      <c r="D20" s="4"/>
      <c r="E20" s="4"/>
      <c r="F20" s="4"/>
      <c r="G20" s="5">
        <v>60</v>
      </c>
    </row>
    <row r="21" spans="1:7" ht="15.5" x14ac:dyDescent="0.3">
      <c r="A21" s="5">
        <v>17</v>
      </c>
      <c r="B21" s="5" t="s">
        <v>24</v>
      </c>
      <c r="C21" s="4"/>
      <c r="D21" s="4"/>
      <c r="E21" s="4"/>
      <c r="F21" s="4"/>
      <c r="G21" s="5">
        <v>60</v>
      </c>
    </row>
    <row r="22" spans="1:7" ht="15.5" x14ac:dyDescent="0.3">
      <c r="A22" s="5">
        <v>18</v>
      </c>
      <c r="B22" s="5" t="s">
        <v>25</v>
      </c>
      <c r="C22" s="4"/>
      <c r="D22" s="4"/>
      <c r="E22" s="4"/>
      <c r="F22" s="4"/>
      <c r="G22" s="5">
        <v>83</v>
      </c>
    </row>
    <row r="23" spans="1:7" ht="15.5" x14ac:dyDescent="0.3">
      <c r="A23" s="5">
        <v>19</v>
      </c>
      <c r="B23" s="5" t="s">
        <v>26</v>
      </c>
      <c r="C23" s="4"/>
      <c r="D23" s="4"/>
      <c r="E23" s="4"/>
      <c r="F23" s="4"/>
      <c r="G23" s="5">
        <v>53</v>
      </c>
    </row>
    <row r="24" spans="1:7" ht="15.5" x14ac:dyDescent="0.3">
      <c r="A24" s="5">
        <v>20</v>
      </c>
      <c r="B24" s="5" t="s">
        <v>27</v>
      </c>
      <c r="C24" s="4"/>
      <c r="D24" s="4"/>
      <c r="E24" s="4"/>
      <c r="F24" s="4"/>
      <c r="G24" s="5">
        <v>38</v>
      </c>
    </row>
    <row r="25" spans="1:7" ht="15.5" x14ac:dyDescent="0.3">
      <c r="A25" s="5">
        <v>21</v>
      </c>
      <c r="B25" s="5" t="s">
        <v>28</v>
      </c>
      <c r="C25" s="4"/>
      <c r="D25" s="4"/>
      <c r="E25" s="4"/>
      <c r="F25" s="4"/>
      <c r="G25" s="5">
        <v>60</v>
      </c>
    </row>
    <row r="26" spans="1:7" ht="15.5" x14ac:dyDescent="0.3">
      <c r="A26" s="5">
        <v>22</v>
      </c>
      <c r="B26" s="5" t="s">
        <v>29</v>
      </c>
      <c r="C26" s="4"/>
      <c r="D26" s="4"/>
      <c r="E26" s="4"/>
      <c r="F26" s="4"/>
      <c r="G26" s="5">
        <v>60</v>
      </c>
    </row>
    <row r="27" spans="1:7" ht="15.5" x14ac:dyDescent="0.3">
      <c r="A27" s="5">
        <v>23</v>
      </c>
      <c r="B27" s="5" t="s">
        <v>30</v>
      </c>
      <c r="C27" s="4"/>
      <c r="D27" s="4"/>
      <c r="E27" s="4"/>
      <c r="F27" s="4"/>
      <c r="G27" s="5">
        <v>34</v>
      </c>
    </row>
    <row r="28" spans="1:7" ht="15.5" x14ac:dyDescent="0.3">
      <c r="A28" s="5">
        <v>24</v>
      </c>
      <c r="B28" s="5" t="s">
        <v>31</v>
      </c>
      <c r="C28" s="4"/>
      <c r="D28" s="4"/>
      <c r="E28" s="4"/>
      <c r="F28" s="4"/>
      <c r="G28" s="5">
        <v>45</v>
      </c>
    </row>
    <row r="29" spans="1:7" ht="15.5" x14ac:dyDescent="0.3">
      <c r="A29" s="5">
        <v>25</v>
      </c>
      <c r="B29" s="5" t="s">
        <v>32</v>
      </c>
      <c r="C29" s="4"/>
      <c r="D29" s="4"/>
      <c r="E29" s="4"/>
      <c r="F29" s="4"/>
      <c r="G29" s="5">
        <v>63</v>
      </c>
    </row>
    <row r="30" spans="1:7" ht="15.5" x14ac:dyDescent="0.3">
      <c r="A30" s="5">
        <v>26</v>
      </c>
      <c r="B30" s="5" t="s">
        <v>33</v>
      </c>
      <c r="C30" s="4"/>
      <c r="D30" s="4"/>
      <c r="E30" s="4"/>
      <c r="F30" s="4"/>
      <c r="G30" s="5">
        <v>76</v>
      </c>
    </row>
    <row r="31" spans="1:7" ht="15.5" x14ac:dyDescent="0.3">
      <c r="A31" s="5">
        <v>27</v>
      </c>
      <c r="B31" s="5" t="s">
        <v>34</v>
      </c>
      <c r="C31" s="4"/>
      <c r="D31" s="4"/>
      <c r="E31" s="4"/>
      <c r="F31" s="4"/>
      <c r="G31" s="5">
        <v>23</v>
      </c>
    </row>
    <row r="32" spans="1:7" ht="15.5" x14ac:dyDescent="0.3">
      <c r="A32" s="5">
        <v>28</v>
      </c>
      <c r="B32" s="5" t="s">
        <v>35</v>
      </c>
      <c r="C32" s="4"/>
      <c r="D32" s="4"/>
      <c r="E32" s="4"/>
      <c r="F32" s="4"/>
      <c r="G32" s="5">
        <v>13</v>
      </c>
    </row>
    <row r="33" spans="1:7" ht="15.5" x14ac:dyDescent="0.3">
      <c r="A33" s="5">
        <v>29</v>
      </c>
      <c r="B33" s="5" t="s">
        <v>36</v>
      </c>
      <c r="C33" s="4"/>
      <c r="D33" s="4"/>
      <c r="E33" s="4"/>
      <c r="F33" s="4"/>
      <c r="G33" s="5">
        <v>2</v>
      </c>
    </row>
    <row r="34" spans="1:7" ht="15.5" x14ac:dyDescent="0.3">
      <c r="A34" s="5"/>
      <c r="B34" s="5"/>
      <c r="C34" s="4"/>
      <c r="D34" s="4"/>
      <c r="E34" s="4"/>
      <c r="F34" s="4"/>
      <c r="G34" s="5">
        <f>SUM(G5:G33)</f>
        <v>1401</v>
      </c>
    </row>
    <row r="35" spans="1:7" ht="15.5" x14ac:dyDescent="0.3">
      <c r="A35" s="5"/>
      <c r="B35" s="5"/>
      <c r="C35" s="4"/>
      <c r="D35" s="4"/>
      <c r="E35" s="4"/>
      <c r="F35" s="4"/>
      <c r="G35" s="5"/>
    </row>
    <row r="36" spans="1:7" x14ac:dyDescent="0.3">
      <c r="A36" s="4"/>
      <c r="B36" s="4"/>
      <c r="C36" s="4"/>
      <c r="D36" s="4"/>
      <c r="E36" s="4"/>
      <c r="F36" s="4"/>
      <c r="G36" s="4"/>
    </row>
    <row r="37" spans="1:7" x14ac:dyDescent="0.3">
      <c r="A37" s="4"/>
      <c r="B37" s="4"/>
      <c r="C37" s="4"/>
      <c r="D37" s="4"/>
      <c r="E37" s="4"/>
      <c r="F37" s="4"/>
      <c r="G37" s="4"/>
    </row>
    <row r="38" spans="1:7" x14ac:dyDescent="0.3">
      <c r="A38" s="4"/>
      <c r="B38" s="4"/>
      <c r="C38" s="4"/>
      <c r="D38" s="4"/>
      <c r="E38" s="4"/>
      <c r="F38" s="4"/>
      <c r="G38" s="4"/>
    </row>
    <row r="39" spans="1:7" x14ac:dyDescent="0.3">
      <c r="A39" s="4"/>
      <c r="B39" s="4"/>
      <c r="C39" s="4"/>
      <c r="D39" s="4"/>
      <c r="E39" s="4"/>
      <c r="F39" s="4"/>
      <c r="G39" s="4"/>
    </row>
    <row r="40" spans="1:7" x14ac:dyDescent="0.3">
      <c r="A40" s="4"/>
      <c r="B40" s="4"/>
      <c r="C40" s="4"/>
      <c r="D40" s="4"/>
      <c r="E40" s="4"/>
      <c r="F40" s="4"/>
      <c r="G40" s="4"/>
    </row>
    <row r="41" spans="1:7" x14ac:dyDescent="0.3">
      <c r="A41" s="4"/>
      <c r="B41" s="4"/>
      <c r="C41" s="4"/>
      <c r="D41" s="4"/>
      <c r="E41" s="4"/>
      <c r="F41" s="4"/>
      <c r="G41" s="4"/>
    </row>
    <row r="42" spans="1:7" x14ac:dyDescent="0.3">
      <c r="A42" s="4"/>
      <c r="B42" s="4"/>
      <c r="C42" s="4"/>
      <c r="D42" s="4"/>
      <c r="E42" s="4"/>
      <c r="F42" s="4"/>
      <c r="G42" s="4"/>
    </row>
    <row r="43" spans="1:7" x14ac:dyDescent="0.3">
      <c r="A43" s="4"/>
      <c r="B43" s="4"/>
      <c r="C43" s="4"/>
      <c r="D43" s="4"/>
      <c r="E43" s="4"/>
      <c r="F43" s="4"/>
      <c r="G43" s="4"/>
    </row>
  </sheetData>
  <mergeCells count="2">
    <mergeCell ref="A2:G2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0"/>
  <sheetViews>
    <sheetView workbookViewId="0">
      <selection sqref="A1:XFD1048576"/>
    </sheetView>
  </sheetViews>
  <sheetFormatPr defaultColWidth="9.1796875" defaultRowHeight="14" x14ac:dyDescent="0.3"/>
  <cols>
    <col min="1" max="1" width="5.453125" style="19" customWidth="1"/>
    <col min="2" max="2" width="12.54296875" style="1" customWidth="1"/>
    <col min="3" max="3" width="12.453125" style="18" customWidth="1"/>
    <col min="4" max="4" width="9" style="18" customWidth="1"/>
    <col min="5" max="5" width="34.1796875" style="17" customWidth="1"/>
    <col min="6" max="7" width="30.54296875" style="1" customWidth="1"/>
    <col min="8" max="8" width="11.54296875" style="1" customWidth="1"/>
    <col min="9" max="16384" width="9.1796875" style="1"/>
  </cols>
  <sheetData>
    <row r="1" spans="1:20" ht="14.5" thickBot="1" x14ac:dyDescent="0.35"/>
    <row r="2" spans="1:20" s="13" customFormat="1" ht="24.65" customHeight="1" x14ac:dyDescent="0.35">
      <c r="A2" s="78" t="s">
        <v>6</v>
      </c>
      <c r="B2" s="79"/>
      <c r="C2" s="79"/>
      <c r="D2" s="79"/>
      <c r="E2" s="79"/>
      <c r="F2" s="79"/>
      <c r="G2" s="79"/>
      <c r="H2" s="80"/>
    </row>
    <row r="3" spans="1:20" s="13" customFormat="1" ht="24.65" customHeight="1" x14ac:dyDescent="0.35">
      <c r="A3" s="81" t="s">
        <v>199</v>
      </c>
      <c r="B3" s="82"/>
      <c r="C3" s="82"/>
      <c r="D3" s="82"/>
      <c r="E3" s="82"/>
      <c r="F3" s="82"/>
      <c r="G3" s="82"/>
      <c r="H3" s="83"/>
    </row>
    <row r="4" spans="1:20" s="23" customFormat="1" ht="29" x14ac:dyDescent="0.35">
      <c r="A4" s="26" t="s">
        <v>5</v>
      </c>
      <c r="B4" s="25" t="s">
        <v>75</v>
      </c>
      <c r="C4" s="25" t="s">
        <v>76</v>
      </c>
      <c r="D4" s="25" t="s">
        <v>130</v>
      </c>
      <c r="E4" s="25" t="s">
        <v>1</v>
      </c>
      <c r="F4" s="25" t="s">
        <v>129</v>
      </c>
      <c r="G4" s="25" t="s">
        <v>128</v>
      </c>
      <c r="H4" s="24" t="s">
        <v>77</v>
      </c>
    </row>
    <row r="5" spans="1:20" s="14" customFormat="1" ht="35.15" customHeight="1" x14ac:dyDescent="0.35">
      <c r="A5" s="20">
        <v>1</v>
      </c>
      <c r="B5" s="46" t="s">
        <v>81</v>
      </c>
      <c r="C5" s="47" t="s">
        <v>78</v>
      </c>
      <c r="D5" s="47" t="s">
        <v>200</v>
      </c>
      <c r="E5" s="48" t="s">
        <v>82</v>
      </c>
      <c r="F5" s="49">
        <v>19</v>
      </c>
      <c r="G5" s="49">
        <v>15</v>
      </c>
      <c r="H5" s="49">
        <v>79</v>
      </c>
    </row>
    <row r="6" spans="1:20" s="14" customFormat="1" ht="35.15" customHeight="1" x14ac:dyDescent="0.35">
      <c r="A6" s="20">
        <v>2</v>
      </c>
      <c r="B6" s="50" t="s">
        <v>39</v>
      </c>
      <c r="C6" s="51" t="s">
        <v>78</v>
      </c>
      <c r="D6" s="52" t="s">
        <v>127</v>
      </c>
      <c r="E6" s="53" t="s">
        <v>40</v>
      </c>
      <c r="F6" s="54">
        <v>54</v>
      </c>
      <c r="G6" s="54">
        <v>37</v>
      </c>
      <c r="H6" s="54">
        <v>69</v>
      </c>
    </row>
    <row r="7" spans="1:20" s="14" customFormat="1" ht="35.15" customHeight="1" x14ac:dyDescent="0.35">
      <c r="A7" s="20">
        <v>3</v>
      </c>
      <c r="B7" s="50" t="s">
        <v>41</v>
      </c>
      <c r="C7" s="51" t="s">
        <v>78</v>
      </c>
      <c r="D7" s="52" t="s">
        <v>126</v>
      </c>
      <c r="E7" s="53" t="s">
        <v>42</v>
      </c>
      <c r="F7" s="54">
        <v>20</v>
      </c>
      <c r="G7" s="54">
        <v>7</v>
      </c>
      <c r="H7" s="54">
        <v>35</v>
      </c>
    </row>
    <row r="8" spans="1:20" s="14" customFormat="1" ht="35.15" customHeight="1" x14ac:dyDescent="0.35">
      <c r="A8" s="20">
        <v>4</v>
      </c>
      <c r="B8" s="50" t="s">
        <v>80</v>
      </c>
      <c r="C8" s="52" t="s">
        <v>78</v>
      </c>
      <c r="D8" s="52" t="s">
        <v>201</v>
      </c>
      <c r="E8" s="53" t="s">
        <v>79</v>
      </c>
      <c r="F8" s="54">
        <v>11</v>
      </c>
      <c r="G8" s="54">
        <v>10</v>
      </c>
      <c r="H8" s="54">
        <v>91</v>
      </c>
    </row>
    <row r="9" spans="1:20" s="14" customFormat="1" ht="35.15" customHeight="1" x14ac:dyDescent="0.35">
      <c r="A9" s="20">
        <v>5</v>
      </c>
      <c r="B9" s="50" t="s">
        <v>45</v>
      </c>
      <c r="C9" s="52" t="s">
        <v>110</v>
      </c>
      <c r="D9" s="52" t="s">
        <v>125</v>
      </c>
      <c r="E9" s="53" t="s">
        <v>46</v>
      </c>
      <c r="F9" s="54">
        <v>22</v>
      </c>
      <c r="G9" s="54">
        <v>19</v>
      </c>
      <c r="H9" s="54">
        <v>86</v>
      </c>
    </row>
    <row r="10" spans="1:20" s="14" customFormat="1" ht="35.15" customHeight="1" x14ac:dyDescent="0.35">
      <c r="A10" s="20">
        <v>6</v>
      </c>
      <c r="B10" s="50" t="s">
        <v>47</v>
      </c>
      <c r="C10" s="52" t="s">
        <v>110</v>
      </c>
      <c r="D10" s="52" t="s">
        <v>124</v>
      </c>
      <c r="E10" s="53" t="s">
        <v>48</v>
      </c>
      <c r="F10" s="54">
        <v>24</v>
      </c>
      <c r="G10" s="54">
        <v>20</v>
      </c>
      <c r="H10" s="54">
        <v>83</v>
      </c>
    </row>
    <row r="11" spans="1:20" s="14" customFormat="1" ht="35.15" customHeight="1" x14ac:dyDescent="0.35">
      <c r="A11" s="20">
        <v>7</v>
      </c>
      <c r="B11" s="50" t="s">
        <v>49</v>
      </c>
      <c r="C11" s="52" t="s">
        <v>110</v>
      </c>
      <c r="D11" s="52" t="s">
        <v>123</v>
      </c>
      <c r="E11" s="53" t="s">
        <v>50</v>
      </c>
      <c r="F11" s="54">
        <v>8</v>
      </c>
      <c r="G11" s="54">
        <v>6</v>
      </c>
      <c r="H11" s="54">
        <v>75</v>
      </c>
    </row>
    <row r="12" spans="1:20" s="14" customFormat="1" ht="35.15" customHeight="1" x14ac:dyDescent="0.35">
      <c r="A12" s="20">
        <v>8</v>
      </c>
      <c r="B12" s="50" t="s">
        <v>51</v>
      </c>
      <c r="C12" s="52" t="s">
        <v>110</v>
      </c>
      <c r="D12" s="52" t="s">
        <v>122</v>
      </c>
      <c r="E12" s="53" t="s">
        <v>52</v>
      </c>
      <c r="F12" s="54">
        <v>9</v>
      </c>
      <c r="G12" s="54">
        <v>5</v>
      </c>
      <c r="H12" s="54">
        <v>56</v>
      </c>
      <c r="J12" s="22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s="14" customFormat="1" ht="35.15" customHeight="1" x14ac:dyDescent="0.35">
      <c r="A13" s="20">
        <v>9</v>
      </c>
      <c r="B13" s="50" t="s">
        <v>53</v>
      </c>
      <c r="C13" s="52" t="s">
        <v>110</v>
      </c>
      <c r="D13" s="52" t="s">
        <v>121</v>
      </c>
      <c r="E13" s="53" t="s">
        <v>202</v>
      </c>
      <c r="F13" s="54">
        <v>8</v>
      </c>
      <c r="G13" s="54">
        <v>7</v>
      </c>
      <c r="H13" s="54">
        <v>88</v>
      </c>
    </row>
    <row r="14" spans="1:20" s="14" customFormat="1" ht="35.15" customHeight="1" x14ac:dyDescent="0.35">
      <c r="A14" s="20">
        <v>10</v>
      </c>
      <c r="B14" s="50" t="s">
        <v>54</v>
      </c>
      <c r="C14" s="52" t="s">
        <v>110</v>
      </c>
      <c r="D14" s="52" t="s">
        <v>120</v>
      </c>
      <c r="E14" s="53" t="s">
        <v>55</v>
      </c>
      <c r="F14" s="54">
        <v>7</v>
      </c>
      <c r="G14" s="54">
        <v>5</v>
      </c>
      <c r="H14" s="54">
        <v>71</v>
      </c>
    </row>
    <row r="15" spans="1:20" s="14" customFormat="1" ht="35.15" customHeight="1" x14ac:dyDescent="0.35">
      <c r="A15" s="20">
        <v>11</v>
      </c>
      <c r="B15" s="50" t="s">
        <v>56</v>
      </c>
      <c r="C15" s="52" t="s">
        <v>110</v>
      </c>
      <c r="D15" s="52" t="s">
        <v>119</v>
      </c>
      <c r="E15" s="53" t="s">
        <v>55</v>
      </c>
      <c r="F15" s="54">
        <v>10</v>
      </c>
      <c r="G15" s="54">
        <v>6</v>
      </c>
      <c r="H15" s="54">
        <v>60</v>
      </c>
    </row>
    <row r="16" spans="1:20" s="14" customFormat="1" ht="35.15" customHeight="1" x14ac:dyDescent="0.35">
      <c r="A16" s="20">
        <v>12</v>
      </c>
      <c r="B16" s="50" t="s">
        <v>57</v>
      </c>
      <c r="C16" s="52" t="s">
        <v>110</v>
      </c>
      <c r="D16" s="52" t="s">
        <v>118</v>
      </c>
      <c r="E16" s="53" t="s">
        <v>58</v>
      </c>
      <c r="F16" s="54">
        <v>18</v>
      </c>
      <c r="G16" s="54">
        <v>14</v>
      </c>
      <c r="H16" s="54">
        <v>78</v>
      </c>
    </row>
    <row r="17" spans="1:8" s="14" customFormat="1" ht="30" customHeight="1" x14ac:dyDescent="0.35">
      <c r="A17" s="20">
        <v>13</v>
      </c>
      <c r="B17" s="50" t="s">
        <v>59</v>
      </c>
      <c r="C17" s="52" t="s">
        <v>110</v>
      </c>
      <c r="D17" s="52" t="s">
        <v>117</v>
      </c>
      <c r="E17" s="53" t="s">
        <v>58</v>
      </c>
      <c r="F17" s="54">
        <v>30</v>
      </c>
      <c r="G17" s="54">
        <v>20</v>
      </c>
      <c r="H17" s="54">
        <v>67</v>
      </c>
    </row>
    <row r="18" spans="1:8" s="14" customFormat="1" ht="30" customHeight="1" x14ac:dyDescent="0.35">
      <c r="A18" s="20">
        <v>14</v>
      </c>
      <c r="B18" s="50" t="s">
        <v>61</v>
      </c>
      <c r="C18" s="52" t="s">
        <v>110</v>
      </c>
      <c r="D18" s="52" t="s">
        <v>116</v>
      </c>
      <c r="E18" s="53" t="s">
        <v>62</v>
      </c>
      <c r="F18" s="54">
        <v>12</v>
      </c>
      <c r="G18" s="54">
        <v>7</v>
      </c>
      <c r="H18" s="54">
        <v>58</v>
      </c>
    </row>
    <row r="19" spans="1:8" s="14" customFormat="1" ht="30" customHeight="1" x14ac:dyDescent="0.35">
      <c r="A19" s="20">
        <v>15</v>
      </c>
      <c r="B19" s="50" t="s">
        <v>70</v>
      </c>
      <c r="C19" s="52" t="s">
        <v>203</v>
      </c>
      <c r="D19" s="52" t="s">
        <v>115</v>
      </c>
      <c r="E19" s="53" t="s">
        <v>71</v>
      </c>
      <c r="F19" s="54">
        <v>69</v>
      </c>
      <c r="G19" s="54">
        <v>39</v>
      </c>
      <c r="H19" s="54">
        <v>57</v>
      </c>
    </row>
    <row r="20" spans="1:8" s="14" customFormat="1" ht="30" customHeight="1" x14ac:dyDescent="0.35">
      <c r="A20" s="20">
        <v>16</v>
      </c>
      <c r="B20" s="50" t="s">
        <v>64</v>
      </c>
      <c r="C20" s="52" t="s">
        <v>110</v>
      </c>
      <c r="D20" s="52" t="s">
        <v>114</v>
      </c>
      <c r="E20" s="53" t="s">
        <v>204</v>
      </c>
      <c r="F20" s="54">
        <v>17</v>
      </c>
      <c r="G20" s="54">
        <v>15</v>
      </c>
      <c r="H20" s="54">
        <v>88</v>
      </c>
    </row>
    <row r="21" spans="1:8" s="14" customFormat="1" ht="30" customHeight="1" thickBot="1" x14ac:dyDescent="0.4">
      <c r="A21" s="20">
        <v>17</v>
      </c>
      <c r="B21" s="55" t="s">
        <v>65</v>
      </c>
      <c r="C21" s="56" t="s">
        <v>110</v>
      </c>
      <c r="D21" s="56" t="s">
        <v>107</v>
      </c>
      <c r="E21" s="57" t="s">
        <v>66</v>
      </c>
      <c r="F21" s="58">
        <v>45</v>
      </c>
      <c r="G21" s="58">
        <v>39</v>
      </c>
      <c r="H21" s="58">
        <v>87</v>
      </c>
    </row>
    <row r="22" spans="1:8" s="14" customFormat="1" ht="30" customHeight="1" x14ac:dyDescent="0.35">
      <c r="A22" s="20">
        <v>18</v>
      </c>
      <c r="B22" s="59" t="s">
        <v>67</v>
      </c>
      <c r="C22" s="60" t="s">
        <v>110</v>
      </c>
      <c r="D22" s="60" t="s">
        <v>106</v>
      </c>
      <c r="E22" s="61" t="s">
        <v>68</v>
      </c>
      <c r="F22" s="62">
        <v>8</v>
      </c>
      <c r="G22" s="62">
        <v>3</v>
      </c>
      <c r="H22" s="62">
        <v>38</v>
      </c>
    </row>
    <row r="23" spans="1:8" s="14" customFormat="1" ht="30" customHeight="1" x14ac:dyDescent="0.35">
      <c r="A23" s="20">
        <v>19</v>
      </c>
      <c r="B23" s="46" t="s">
        <v>69</v>
      </c>
      <c r="C23" s="63" t="s">
        <v>110</v>
      </c>
      <c r="D23" s="63" t="s">
        <v>105</v>
      </c>
      <c r="E23" s="64" t="s">
        <v>205</v>
      </c>
      <c r="F23" s="65">
        <v>42</v>
      </c>
      <c r="G23" s="65">
        <v>27</v>
      </c>
      <c r="H23" s="65">
        <v>64</v>
      </c>
    </row>
    <row r="24" spans="1:8" s="14" customFormat="1" ht="30" customHeight="1" x14ac:dyDescent="0.35">
      <c r="A24" s="20">
        <v>20</v>
      </c>
      <c r="B24" s="50" t="s">
        <v>83</v>
      </c>
      <c r="C24" s="52" t="s">
        <v>110</v>
      </c>
      <c r="D24" s="52" t="s">
        <v>113</v>
      </c>
      <c r="E24" s="53" t="s">
        <v>84</v>
      </c>
      <c r="F24" s="54">
        <v>25</v>
      </c>
      <c r="G24" s="54">
        <v>20</v>
      </c>
      <c r="H24" s="54">
        <v>80</v>
      </c>
    </row>
    <row r="25" spans="1:8" s="14" customFormat="1" ht="30" customHeight="1" x14ac:dyDescent="0.35">
      <c r="A25" s="20">
        <v>21</v>
      </c>
      <c r="B25" s="50" t="s">
        <v>206</v>
      </c>
      <c r="C25" s="52" t="s">
        <v>207</v>
      </c>
      <c r="D25" s="52" t="s">
        <v>208</v>
      </c>
      <c r="E25" s="53" t="s">
        <v>209</v>
      </c>
      <c r="F25" s="54">
        <v>51</v>
      </c>
      <c r="G25" s="54">
        <v>36</v>
      </c>
      <c r="H25" s="54">
        <v>71</v>
      </c>
    </row>
    <row r="26" spans="1:8" s="14" customFormat="1" ht="30" customHeight="1" x14ac:dyDescent="0.35">
      <c r="A26" s="20">
        <v>22</v>
      </c>
      <c r="B26" s="50" t="s">
        <v>210</v>
      </c>
      <c r="C26" s="52" t="s">
        <v>110</v>
      </c>
      <c r="D26" s="52" t="s">
        <v>211</v>
      </c>
      <c r="E26" s="53" t="s">
        <v>212</v>
      </c>
      <c r="F26" s="54">
        <v>10</v>
      </c>
      <c r="G26" s="54">
        <v>6</v>
      </c>
      <c r="H26" s="54">
        <v>60</v>
      </c>
    </row>
    <row r="27" spans="1:8" s="14" customFormat="1" ht="30" customHeight="1" x14ac:dyDescent="0.35">
      <c r="A27" s="20">
        <v>23</v>
      </c>
      <c r="B27" s="50" t="s">
        <v>213</v>
      </c>
      <c r="C27" s="52" t="s">
        <v>110</v>
      </c>
      <c r="D27" s="52" t="s">
        <v>214</v>
      </c>
      <c r="E27" s="53" t="s">
        <v>215</v>
      </c>
      <c r="F27" s="54">
        <v>22</v>
      </c>
      <c r="G27" s="54">
        <v>11</v>
      </c>
      <c r="H27" s="54">
        <v>50</v>
      </c>
    </row>
    <row r="28" spans="1:8" s="14" customFormat="1" ht="30" customHeight="1" x14ac:dyDescent="0.35">
      <c r="A28" s="20">
        <v>24</v>
      </c>
      <c r="B28" s="66" t="s">
        <v>85</v>
      </c>
      <c r="C28" s="52" t="s">
        <v>203</v>
      </c>
      <c r="D28" s="52" t="s">
        <v>216</v>
      </c>
      <c r="E28" s="53" t="s">
        <v>73</v>
      </c>
      <c r="F28" s="54">
        <v>47</v>
      </c>
      <c r="G28" s="54">
        <v>20</v>
      </c>
      <c r="H28" s="54">
        <v>43</v>
      </c>
    </row>
    <row r="29" spans="1:8" s="14" customFormat="1" ht="30" customHeight="1" x14ac:dyDescent="0.35">
      <c r="A29" s="20">
        <v>25</v>
      </c>
      <c r="B29" s="50" t="s">
        <v>87</v>
      </c>
      <c r="C29" s="52" t="s">
        <v>217</v>
      </c>
      <c r="D29" s="52" t="s">
        <v>218</v>
      </c>
      <c r="E29" s="53" t="s">
        <v>89</v>
      </c>
      <c r="F29" s="54">
        <v>15</v>
      </c>
      <c r="G29" s="54">
        <v>13</v>
      </c>
      <c r="H29" s="54">
        <v>87</v>
      </c>
    </row>
    <row r="30" spans="1:8" s="14" customFormat="1" ht="30" customHeight="1" x14ac:dyDescent="0.35">
      <c r="A30" s="20">
        <v>26</v>
      </c>
      <c r="B30" s="50" t="s">
        <v>86</v>
      </c>
      <c r="C30" s="52" t="s">
        <v>217</v>
      </c>
      <c r="D30" s="52" t="s">
        <v>102</v>
      </c>
      <c r="E30" s="53" t="s">
        <v>88</v>
      </c>
      <c r="F30" s="54">
        <v>17</v>
      </c>
      <c r="G30" s="54">
        <v>16</v>
      </c>
      <c r="H30" s="54">
        <v>94</v>
      </c>
    </row>
    <row r="31" spans="1:8" s="14" customFormat="1" ht="30" customHeight="1" x14ac:dyDescent="0.35">
      <c r="A31" s="20">
        <v>27</v>
      </c>
      <c r="B31" s="50" t="s">
        <v>74</v>
      </c>
      <c r="C31" s="52" t="s">
        <v>109</v>
      </c>
      <c r="D31" s="52" t="s">
        <v>104</v>
      </c>
      <c r="E31" s="53" t="s">
        <v>142</v>
      </c>
      <c r="F31" s="54">
        <v>52</v>
      </c>
      <c r="G31" s="54">
        <v>27</v>
      </c>
      <c r="H31" s="54">
        <v>52</v>
      </c>
    </row>
    <row r="32" spans="1:8" s="14" customFormat="1" ht="30" customHeight="1" x14ac:dyDescent="0.35">
      <c r="A32" s="20">
        <v>28</v>
      </c>
      <c r="B32" s="50" t="s">
        <v>90</v>
      </c>
      <c r="C32" s="52" t="s">
        <v>109</v>
      </c>
      <c r="D32" s="52" t="s">
        <v>111</v>
      </c>
      <c r="E32" s="53" t="s">
        <v>91</v>
      </c>
      <c r="F32" s="54">
        <v>47</v>
      </c>
      <c r="G32" s="54">
        <v>33</v>
      </c>
      <c r="H32" s="54">
        <v>70</v>
      </c>
    </row>
    <row r="33" spans="1:8" s="14" customFormat="1" ht="30" customHeight="1" x14ac:dyDescent="0.35">
      <c r="A33" s="20">
        <v>29</v>
      </c>
      <c r="B33" s="50" t="s">
        <v>92</v>
      </c>
      <c r="C33" s="52" t="s">
        <v>109</v>
      </c>
      <c r="D33" s="52" t="s">
        <v>108</v>
      </c>
      <c r="E33" s="53" t="s">
        <v>93</v>
      </c>
      <c r="F33" s="54">
        <v>40</v>
      </c>
      <c r="G33" s="54">
        <v>19</v>
      </c>
      <c r="H33" s="54">
        <v>48</v>
      </c>
    </row>
    <row r="34" spans="1:8" s="14" customFormat="1" ht="30" customHeight="1" x14ac:dyDescent="0.35">
      <c r="A34" s="20">
        <v>30</v>
      </c>
      <c r="B34" s="50" t="s">
        <v>94</v>
      </c>
      <c r="C34" s="52" t="s">
        <v>110</v>
      </c>
      <c r="D34" s="52" t="s">
        <v>112</v>
      </c>
      <c r="E34" s="53" t="s">
        <v>95</v>
      </c>
      <c r="F34" s="54">
        <v>31</v>
      </c>
      <c r="G34" s="54">
        <v>26</v>
      </c>
      <c r="H34" s="54">
        <v>84</v>
      </c>
    </row>
    <row r="35" spans="1:8" s="14" customFormat="1" ht="30" customHeight="1" x14ac:dyDescent="0.35">
      <c r="A35" s="20">
        <v>31</v>
      </c>
      <c r="B35" s="52" t="s">
        <v>219</v>
      </c>
      <c r="C35" s="52" t="s">
        <v>109</v>
      </c>
      <c r="D35" s="52" t="s">
        <v>220</v>
      </c>
      <c r="E35" s="53" t="s">
        <v>98</v>
      </c>
      <c r="F35" s="54">
        <v>32</v>
      </c>
      <c r="G35" s="54">
        <v>23</v>
      </c>
      <c r="H35" s="54">
        <v>72</v>
      </c>
    </row>
    <row r="36" spans="1:8" ht="30" customHeight="1" x14ac:dyDescent="0.3"/>
    <row r="37" spans="1:8" ht="30" customHeight="1" x14ac:dyDescent="0.3"/>
    <row r="38" spans="1:8" ht="30" customHeight="1" x14ac:dyDescent="0.3"/>
    <row r="39" spans="1:8" ht="30" customHeight="1" x14ac:dyDescent="0.3"/>
    <row r="40" spans="1:8" ht="30" customHeight="1" x14ac:dyDescent="0.3"/>
  </sheetData>
  <mergeCells count="2"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0"/>
  <sheetViews>
    <sheetView workbookViewId="0">
      <selection sqref="A1:XFD1048576"/>
    </sheetView>
  </sheetViews>
  <sheetFormatPr defaultColWidth="9.1796875" defaultRowHeight="14" x14ac:dyDescent="0.3"/>
  <cols>
    <col min="1" max="1" width="5.453125" style="19" customWidth="1"/>
    <col min="2" max="2" width="12.54296875" style="1" customWidth="1"/>
    <col min="3" max="3" width="12.453125" style="18" customWidth="1"/>
    <col min="4" max="4" width="9" style="18" customWidth="1"/>
    <col min="5" max="5" width="51.54296875" style="17" bestFit="1" customWidth="1"/>
    <col min="6" max="7" width="31.453125" style="1" customWidth="1"/>
    <col min="8" max="8" width="11.54296875" style="1" customWidth="1"/>
    <col min="9" max="16384" width="9.1796875" style="1"/>
  </cols>
  <sheetData>
    <row r="1" spans="1:20" ht="14.5" thickBot="1" x14ac:dyDescent="0.35"/>
    <row r="2" spans="1:20" ht="20" x14ac:dyDescent="0.4">
      <c r="A2" s="84" t="s">
        <v>6</v>
      </c>
      <c r="B2" s="85"/>
      <c r="C2" s="85"/>
      <c r="D2" s="85"/>
      <c r="E2" s="85"/>
      <c r="F2" s="85"/>
      <c r="G2" s="85"/>
      <c r="H2" s="86"/>
    </row>
    <row r="3" spans="1:20" ht="20" x14ac:dyDescent="0.4">
      <c r="A3" s="87" t="s">
        <v>221</v>
      </c>
      <c r="B3" s="88"/>
      <c r="C3" s="88"/>
      <c r="D3" s="88"/>
      <c r="E3" s="88"/>
      <c r="F3" s="88"/>
      <c r="G3" s="88"/>
      <c r="H3" s="89"/>
    </row>
    <row r="4" spans="1:20" s="23" customFormat="1" ht="29" x14ac:dyDescent="0.35">
      <c r="A4" s="26" t="s">
        <v>5</v>
      </c>
      <c r="B4" s="25" t="s">
        <v>75</v>
      </c>
      <c r="C4" s="25" t="s">
        <v>76</v>
      </c>
      <c r="D4" s="25" t="s">
        <v>130</v>
      </c>
      <c r="E4" s="25" t="s">
        <v>1</v>
      </c>
      <c r="F4" s="25" t="s">
        <v>129</v>
      </c>
      <c r="G4" s="25" t="s">
        <v>128</v>
      </c>
      <c r="H4" s="24" t="s">
        <v>77</v>
      </c>
    </row>
    <row r="5" spans="1:20" s="14" customFormat="1" ht="35.15" customHeight="1" x14ac:dyDescent="0.35">
      <c r="A5" s="20">
        <v>1</v>
      </c>
      <c r="B5" s="46" t="s">
        <v>81</v>
      </c>
      <c r="C5" s="47" t="s">
        <v>78</v>
      </c>
      <c r="D5" s="47" t="s">
        <v>200</v>
      </c>
      <c r="E5" s="48" t="s">
        <v>82</v>
      </c>
      <c r="F5" s="49">
        <v>19</v>
      </c>
      <c r="G5" s="49">
        <v>19</v>
      </c>
      <c r="H5" s="49">
        <v>100</v>
      </c>
    </row>
    <row r="6" spans="1:20" s="14" customFormat="1" ht="35.15" customHeight="1" x14ac:dyDescent="0.35">
      <c r="A6" s="20">
        <v>2</v>
      </c>
      <c r="B6" s="50" t="s">
        <v>39</v>
      </c>
      <c r="C6" s="51" t="s">
        <v>78</v>
      </c>
      <c r="D6" s="52" t="s">
        <v>127</v>
      </c>
      <c r="E6" s="53" t="s">
        <v>40</v>
      </c>
      <c r="F6" s="54">
        <v>54</v>
      </c>
      <c r="G6" s="54">
        <v>40</v>
      </c>
      <c r="H6" s="54">
        <v>74</v>
      </c>
    </row>
    <row r="7" spans="1:20" s="14" customFormat="1" ht="35.15" customHeight="1" x14ac:dyDescent="0.35">
      <c r="A7" s="20">
        <v>3</v>
      </c>
      <c r="B7" s="50" t="s">
        <v>41</v>
      </c>
      <c r="C7" s="51" t="s">
        <v>78</v>
      </c>
      <c r="D7" s="52" t="s">
        <v>126</v>
      </c>
      <c r="E7" s="53" t="s">
        <v>42</v>
      </c>
      <c r="F7" s="54">
        <v>22</v>
      </c>
      <c r="G7" s="54">
        <v>12</v>
      </c>
      <c r="H7" s="54">
        <v>55</v>
      </c>
    </row>
    <row r="8" spans="1:20" s="14" customFormat="1" ht="35.15" customHeight="1" x14ac:dyDescent="0.35">
      <c r="A8" s="20">
        <v>4</v>
      </c>
      <c r="B8" s="50" t="s">
        <v>80</v>
      </c>
      <c r="C8" s="52" t="s">
        <v>78</v>
      </c>
      <c r="D8" s="52" t="s">
        <v>201</v>
      </c>
      <c r="E8" s="53" t="s">
        <v>79</v>
      </c>
      <c r="F8" s="54">
        <v>11</v>
      </c>
      <c r="G8" s="54">
        <v>8</v>
      </c>
      <c r="H8" s="54">
        <v>73</v>
      </c>
    </row>
    <row r="9" spans="1:20" s="14" customFormat="1" ht="35.15" customHeight="1" x14ac:dyDescent="0.35">
      <c r="A9" s="20">
        <v>5</v>
      </c>
      <c r="B9" s="50" t="s">
        <v>45</v>
      </c>
      <c r="C9" s="52" t="s">
        <v>110</v>
      </c>
      <c r="D9" s="52" t="s">
        <v>125</v>
      </c>
      <c r="E9" s="53" t="s">
        <v>46</v>
      </c>
      <c r="F9" s="54">
        <v>22</v>
      </c>
      <c r="G9" s="54">
        <v>19</v>
      </c>
      <c r="H9" s="54">
        <v>86</v>
      </c>
    </row>
    <row r="10" spans="1:20" s="14" customFormat="1" ht="35.15" customHeight="1" x14ac:dyDescent="0.35">
      <c r="A10" s="20">
        <v>6</v>
      </c>
      <c r="B10" s="50" t="s">
        <v>47</v>
      </c>
      <c r="C10" s="52" t="s">
        <v>110</v>
      </c>
      <c r="D10" s="52" t="s">
        <v>124</v>
      </c>
      <c r="E10" s="53" t="s">
        <v>48</v>
      </c>
      <c r="F10" s="54">
        <v>26</v>
      </c>
      <c r="G10" s="54">
        <v>22</v>
      </c>
      <c r="H10" s="54">
        <v>85</v>
      </c>
    </row>
    <row r="11" spans="1:20" s="14" customFormat="1" ht="35.15" customHeight="1" x14ac:dyDescent="0.35">
      <c r="A11" s="20">
        <v>7</v>
      </c>
      <c r="B11" s="50" t="s">
        <v>49</v>
      </c>
      <c r="C11" s="52" t="s">
        <v>110</v>
      </c>
      <c r="D11" s="52" t="s">
        <v>123</v>
      </c>
      <c r="E11" s="53" t="s">
        <v>50</v>
      </c>
      <c r="F11" s="54">
        <v>10</v>
      </c>
      <c r="G11" s="54">
        <v>7</v>
      </c>
      <c r="H11" s="54">
        <v>70</v>
      </c>
    </row>
    <row r="12" spans="1:20" s="14" customFormat="1" ht="35.15" customHeight="1" x14ac:dyDescent="0.35">
      <c r="A12" s="20">
        <v>8</v>
      </c>
      <c r="B12" s="50" t="s">
        <v>51</v>
      </c>
      <c r="C12" s="52" t="s">
        <v>110</v>
      </c>
      <c r="D12" s="52" t="s">
        <v>122</v>
      </c>
      <c r="E12" s="53" t="s">
        <v>52</v>
      </c>
      <c r="F12" s="54">
        <v>9</v>
      </c>
      <c r="G12" s="54">
        <v>3</v>
      </c>
      <c r="H12" s="54">
        <v>33</v>
      </c>
      <c r="J12" s="22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s="14" customFormat="1" ht="35.15" customHeight="1" x14ac:dyDescent="0.35">
      <c r="A13" s="20">
        <v>9</v>
      </c>
      <c r="B13" s="50" t="s">
        <v>53</v>
      </c>
      <c r="C13" s="52" t="s">
        <v>110</v>
      </c>
      <c r="D13" s="52" t="s">
        <v>121</v>
      </c>
      <c r="E13" s="53" t="s">
        <v>202</v>
      </c>
      <c r="F13" s="54">
        <v>8</v>
      </c>
      <c r="G13" s="54">
        <v>5</v>
      </c>
      <c r="H13" s="54">
        <v>63</v>
      </c>
    </row>
    <row r="14" spans="1:20" s="14" customFormat="1" ht="35.15" customHeight="1" x14ac:dyDescent="0.35">
      <c r="A14" s="20">
        <v>10</v>
      </c>
      <c r="B14" s="50" t="s">
        <v>54</v>
      </c>
      <c r="C14" s="52" t="s">
        <v>110</v>
      </c>
      <c r="D14" s="52" t="s">
        <v>120</v>
      </c>
      <c r="E14" s="53" t="s">
        <v>55</v>
      </c>
      <c r="F14" s="54">
        <v>7</v>
      </c>
      <c r="G14" s="54">
        <v>6</v>
      </c>
      <c r="H14" s="54">
        <v>86</v>
      </c>
    </row>
    <row r="15" spans="1:20" s="14" customFormat="1" ht="35.15" customHeight="1" x14ac:dyDescent="0.35">
      <c r="A15" s="20">
        <v>11</v>
      </c>
      <c r="B15" s="50" t="s">
        <v>56</v>
      </c>
      <c r="C15" s="52" t="s">
        <v>110</v>
      </c>
      <c r="D15" s="52" t="s">
        <v>119</v>
      </c>
      <c r="E15" s="53" t="s">
        <v>55</v>
      </c>
      <c r="F15" s="54">
        <v>11</v>
      </c>
      <c r="G15" s="54">
        <v>7</v>
      </c>
      <c r="H15" s="54">
        <v>64</v>
      </c>
    </row>
    <row r="16" spans="1:20" s="14" customFormat="1" ht="35.15" customHeight="1" x14ac:dyDescent="0.35">
      <c r="A16" s="20">
        <v>12</v>
      </c>
      <c r="B16" s="50" t="s">
        <v>57</v>
      </c>
      <c r="C16" s="52" t="s">
        <v>110</v>
      </c>
      <c r="D16" s="52" t="s">
        <v>118</v>
      </c>
      <c r="E16" s="53" t="s">
        <v>58</v>
      </c>
      <c r="F16" s="54">
        <v>18</v>
      </c>
      <c r="G16" s="54">
        <v>10</v>
      </c>
      <c r="H16" s="54">
        <v>56</v>
      </c>
    </row>
    <row r="17" spans="1:8" s="14" customFormat="1" ht="27.65" customHeight="1" x14ac:dyDescent="0.35">
      <c r="A17" s="20">
        <v>13</v>
      </c>
      <c r="B17" s="50" t="s">
        <v>59</v>
      </c>
      <c r="C17" s="52" t="s">
        <v>110</v>
      </c>
      <c r="D17" s="52" t="s">
        <v>117</v>
      </c>
      <c r="E17" s="53" t="s">
        <v>58</v>
      </c>
      <c r="F17" s="54">
        <v>31</v>
      </c>
      <c r="G17" s="54">
        <v>26</v>
      </c>
      <c r="H17" s="54">
        <v>84</v>
      </c>
    </row>
    <row r="18" spans="1:8" s="14" customFormat="1" ht="27.65" customHeight="1" x14ac:dyDescent="0.35">
      <c r="A18" s="20">
        <v>14</v>
      </c>
      <c r="B18" s="50" t="s">
        <v>61</v>
      </c>
      <c r="C18" s="52" t="s">
        <v>110</v>
      </c>
      <c r="D18" s="52" t="s">
        <v>116</v>
      </c>
      <c r="E18" s="53" t="s">
        <v>62</v>
      </c>
      <c r="F18" s="54">
        <v>12</v>
      </c>
      <c r="G18" s="54">
        <v>7</v>
      </c>
      <c r="H18" s="54">
        <v>58</v>
      </c>
    </row>
    <row r="19" spans="1:8" s="14" customFormat="1" ht="27.65" customHeight="1" x14ac:dyDescent="0.35">
      <c r="A19" s="20">
        <v>15</v>
      </c>
      <c r="B19" s="50" t="s">
        <v>70</v>
      </c>
      <c r="C19" s="52" t="s">
        <v>203</v>
      </c>
      <c r="D19" s="52" t="s">
        <v>115</v>
      </c>
      <c r="E19" s="53" t="s">
        <v>71</v>
      </c>
      <c r="F19" s="54">
        <v>71</v>
      </c>
      <c r="G19" s="54">
        <v>34</v>
      </c>
      <c r="H19" s="54">
        <v>48</v>
      </c>
    </row>
    <row r="20" spans="1:8" s="14" customFormat="1" ht="27.65" customHeight="1" x14ac:dyDescent="0.35">
      <c r="A20" s="20">
        <v>16</v>
      </c>
      <c r="B20" s="50" t="s">
        <v>64</v>
      </c>
      <c r="C20" s="52" t="s">
        <v>110</v>
      </c>
      <c r="D20" s="52" t="s">
        <v>114</v>
      </c>
      <c r="E20" s="53" t="s">
        <v>204</v>
      </c>
      <c r="F20" s="54">
        <v>17</v>
      </c>
      <c r="G20" s="54">
        <v>16</v>
      </c>
      <c r="H20" s="54">
        <v>94</v>
      </c>
    </row>
    <row r="21" spans="1:8" s="14" customFormat="1" ht="27.65" customHeight="1" thickBot="1" x14ac:dyDescent="0.4">
      <c r="A21" s="20">
        <v>17</v>
      </c>
      <c r="B21" s="55" t="s">
        <v>65</v>
      </c>
      <c r="C21" s="56" t="s">
        <v>110</v>
      </c>
      <c r="D21" s="56" t="s">
        <v>107</v>
      </c>
      <c r="E21" s="57" t="s">
        <v>66</v>
      </c>
      <c r="F21" s="58">
        <v>45</v>
      </c>
      <c r="G21" s="58">
        <v>40</v>
      </c>
      <c r="H21" s="58">
        <v>89</v>
      </c>
    </row>
    <row r="22" spans="1:8" s="14" customFormat="1" ht="27.65" customHeight="1" x14ac:dyDescent="0.35">
      <c r="A22" s="20">
        <v>18</v>
      </c>
      <c r="B22" s="59" t="s">
        <v>67</v>
      </c>
      <c r="C22" s="60" t="s">
        <v>110</v>
      </c>
      <c r="D22" s="60" t="s">
        <v>106</v>
      </c>
      <c r="E22" s="61" t="s">
        <v>68</v>
      </c>
      <c r="F22" s="62">
        <v>8</v>
      </c>
      <c r="G22" s="62">
        <v>4</v>
      </c>
      <c r="H22" s="62">
        <v>50</v>
      </c>
    </row>
    <row r="23" spans="1:8" s="14" customFormat="1" ht="27.65" customHeight="1" x14ac:dyDescent="0.35">
      <c r="A23" s="20">
        <v>19</v>
      </c>
      <c r="B23" s="46" t="s">
        <v>69</v>
      </c>
      <c r="C23" s="63" t="s">
        <v>110</v>
      </c>
      <c r="D23" s="63" t="s">
        <v>105</v>
      </c>
      <c r="E23" s="64" t="s">
        <v>205</v>
      </c>
      <c r="F23" s="65">
        <v>40</v>
      </c>
      <c r="G23" s="65">
        <v>29</v>
      </c>
      <c r="H23" s="65">
        <v>73</v>
      </c>
    </row>
    <row r="24" spans="1:8" s="14" customFormat="1" ht="27.65" customHeight="1" x14ac:dyDescent="0.35">
      <c r="A24" s="20">
        <v>20</v>
      </c>
      <c r="B24" s="50" t="s">
        <v>83</v>
      </c>
      <c r="C24" s="52" t="s">
        <v>110</v>
      </c>
      <c r="D24" s="52" t="s">
        <v>113</v>
      </c>
      <c r="E24" s="53" t="s">
        <v>84</v>
      </c>
      <c r="F24" s="54">
        <v>26</v>
      </c>
      <c r="G24" s="54">
        <v>21</v>
      </c>
      <c r="H24" s="54">
        <v>81</v>
      </c>
    </row>
    <row r="25" spans="1:8" s="14" customFormat="1" ht="27.65" customHeight="1" x14ac:dyDescent="0.35">
      <c r="A25" s="20">
        <v>21</v>
      </c>
      <c r="B25" s="50" t="s">
        <v>206</v>
      </c>
      <c r="C25" s="52" t="s">
        <v>207</v>
      </c>
      <c r="D25" s="52" t="s">
        <v>208</v>
      </c>
      <c r="E25" s="53" t="s">
        <v>209</v>
      </c>
      <c r="F25" s="54">
        <v>52</v>
      </c>
      <c r="G25" s="54">
        <v>42</v>
      </c>
      <c r="H25" s="54">
        <v>81</v>
      </c>
    </row>
    <row r="26" spans="1:8" s="14" customFormat="1" ht="27.65" customHeight="1" x14ac:dyDescent="0.35">
      <c r="A26" s="20">
        <v>22</v>
      </c>
      <c r="B26" s="50" t="s">
        <v>210</v>
      </c>
      <c r="C26" s="52" t="s">
        <v>110</v>
      </c>
      <c r="D26" s="52" t="s">
        <v>211</v>
      </c>
      <c r="E26" s="53" t="s">
        <v>212</v>
      </c>
      <c r="F26" s="54">
        <v>10</v>
      </c>
      <c r="G26" s="54">
        <v>8</v>
      </c>
      <c r="H26" s="54">
        <v>80</v>
      </c>
    </row>
    <row r="27" spans="1:8" s="14" customFormat="1" ht="27.65" customHeight="1" x14ac:dyDescent="0.35">
      <c r="A27" s="20">
        <v>23</v>
      </c>
      <c r="B27" s="50" t="s">
        <v>213</v>
      </c>
      <c r="C27" s="52" t="s">
        <v>110</v>
      </c>
      <c r="D27" s="52" t="s">
        <v>214</v>
      </c>
      <c r="E27" s="53" t="s">
        <v>215</v>
      </c>
      <c r="F27" s="54">
        <v>22</v>
      </c>
      <c r="G27" s="54">
        <v>15</v>
      </c>
      <c r="H27" s="54">
        <v>68</v>
      </c>
    </row>
    <row r="28" spans="1:8" s="14" customFormat="1" ht="27.65" customHeight="1" x14ac:dyDescent="0.35">
      <c r="A28" s="20">
        <v>24</v>
      </c>
      <c r="B28" s="66" t="s">
        <v>85</v>
      </c>
      <c r="C28" s="52" t="s">
        <v>203</v>
      </c>
      <c r="D28" s="52" t="s">
        <v>216</v>
      </c>
      <c r="E28" s="53" t="s">
        <v>73</v>
      </c>
      <c r="F28" s="54">
        <v>47</v>
      </c>
      <c r="G28" s="54">
        <v>29</v>
      </c>
      <c r="H28" s="54">
        <v>62</v>
      </c>
    </row>
    <row r="29" spans="1:8" s="14" customFormat="1" ht="27.65" customHeight="1" x14ac:dyDescent="0.35">
      <c r="A29" s="20">
        <v>25</v>
      </c>
      <c r="B29" s="50" t="s">
        <v>87</v>
      </c>
      <c r="C29" s="52" t="s">
        <v>217</v>
      </c>
      <c r="D29" s="52" t="s">
        <v>218</v>
      </c>
      <c r="E29" s="53" t="s">
        <v>89</v>
      </c>
      <c r="F29" s="54">
        <v>15</v>
      </c>
      <c r="G29" s="54">
        <v>15</v>
      </c>
      <c r="H29" s="54">
        <v>100</v>
      </c>
    </row>
    <row r="30" spans="1:8" s="14" customFormat="1" ht="27.65" customHeight="1" x14ac:dyDescent="0.35">
      <c r="A30" s="20">
        <v>26</v>
      </c>
      <c r="B30" s="50" t="s">
        <v>86</v>
      </c>
      <c r="C30" s="52" t="s">
        <v>217</v>
      </c>
      <c r="D30" s="52" t="s">
        <v>102</v>
      </c>
      <c r="E30" s="53" t="s">
        <v>88</v>
      </c>
      <c r="F30" s="54">
        <v>17</v>
      </c>
      <c r="G30" s="54">
        <v>12</v>
      </c>
      <c r="H30" s="54">
        <v>71</v>
      </c>
    </row>
    <row r="31" spans="1:8" s="14" customFormat="1" ht="27.65" customHeight="1" x14ac:dyDescent="0.35">
      <c r="A31" s="20">
        <v>27</v>
      </c>
      <c r="B31" s="50" t="s">
        <v>74</v>
      </c>
      <c r="C31" s="52" t="s">
        <v>109</v>
      </c>
      <c r="D31" s="52" t="s">
        <v>104</v>
      </c>
      <c r="E31" s="53" t="s">
        <v>142</v>
      </c>
      <c r="F31" s="54">
        <v>54</v>
      </c>
      <c r="G31" s="54">
        <v>19</v>
      </c>
      <c r="H31" s="54">
        <v>35</v>
      </c>
    </row>
    <row r="32" spans="1:8" s="14" customFormat="1" ht="27.65" customHeight="1" x14ac:dyDescent="0.35">
      <c r="A32" s="20">
        <v>28</v>
      </c>
      <c r="B32" s="50" t="s">
        <v>90</v>
      </c>
      <c r="C32" s="52" t="s">
        <v>109</v>
      </c>
      <c r="D32" s="52" t="s">
        <v>111</v>
      </c>
      <c r="E32" s="53" t="s">
        <v>91</v>
      </c>
      <c r="F32" s="54">
        <v>47</v>
      </c>
      <c r="G32" s="54">
        <v>44</v>
      </c>
      <c r="H32" s="54">
        <v>94</v>
      </c>
    </row>
    <row r="33" spans="1:8" s="14" customFormat="1" ht="27.65" customHeight="1" x14ac:dyDescent="0.35">
      <c r="A33" s="20">
        <v>29</v>
      </c>
      <c r="B33" s="50" t="s">
        <v>92</v>
      </c>
      <c r="C33" s="52" t="s">
        <v>109</v>
      </c>
      <c r="D33" s="52" t="s">
        <v>108</v>
      </c>
      <c r="E33" s="53" t="s">
        <v>93</v>
      </c>
      <c r="F33" s="54">
        <v>43</v>
      </c>
      <c r="G33" s="54">
        <v>32</v>
      </c>
      <c r="H33" s="54">
        <v>74</v>
      </c>
    </row>
    <row r="34" spans="1:8" s="14" customFormat="1" ht="27.65" customHeight="1" x14ac:dyDescent="0.35">
      <c r="A34" s="20">
        <v>30</v>
      </c>
      <c r="B34" s="50" t="s">
        <v>94</v>
      </c>
      <c r="C34" s="52" t="s">
        <v>110</v>
      </c>
      <c r="D34" s="52" t="s">
        <v>112</v>
      </c>
      <c r="E34" s="53" t="s">
        <v>95</v>
      </c>
      <c r="F34" s="54">
        <v>31</v>
      </c>
      <c r="G34" s="54">
        <v>13</v>
      </c>
      <c r="H34" s="54">
        <v>42</v>
      </c>
    </row>
    <row r="35" spans="1:8" s="14" customFormat="1" ht="27.65" customHeight="1" x14ac:dyDescent="0.35">
      <c r="A35" s="20">
        <v>31</v>
      </c>
      <c r="B35" s="52" t="s">
        <v>219</v>
      </c>
      <c r="C35" s="52" t="s">
        <v>109</v>
      </c>
      <c r="D35" s="52" t="s">
        <v>220</v>
      </c>
      <c r="E35" s="53" t="s">
        <v>98</v>
      </c>
      <c r="F35" s="54">
        <v>32</v>
      </c>
      <c r="G35" s="54">
        <v>25</v>
      </c>
      <c r="H35" s="54">
        <v>81</v>
      </c>
    </row>
    <row r="36" spans="1:8" ht="27.65" customHeight="1" x14ac:dyDescent="0.3"/>
    <row r="37" spans="1:8" ht="27.65" customHeight="1" x14ac:dyDescent="0.3"/>
    <row r="38" spans="1:8" ht="27.65" customHeight="1" x14ac:dyDescent="0.3"/>
    <row r="39" spans="1:8" ht="27.65" customHeight="1" x14ac:dyDescent="0.3"/>
    <row r="40" spans="1:8" ht="27.65" customHeight="1" x14ac:dyDescent="0.3"/>
  </sheetData>
  <mergeCells count="2"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7"/>
  <sheetViews>
    <sheetView zoomScale="85" zoomScaleNormal="85" workbookViewId="0">
      <selection activeCell="J6" sqref="J6"/>
    </sheetView>
  </sheetViews>
  <sheetFormatPr defaultColWidth="9.1796875" defaultRowHeight="14" x14ac:dyDescent="0.3"/>
  <cols>
    <col min="1" max="1" width="9.1796875" style="1"/>
    <col min="2" max="2" width="10.54296875" style="1" customWidth="1"/>
    <col min="3" max="3" width="16.81640625" style="31" bestFit="1" customWidth="1"/>
    <col min="4" max="4" width="48.453125" style="1" bestFit="1" customWidth="1"/>
    <col min="5" max="5" width="26.453125" style="1" customWidth="1"/>
    <col min="6" max="6" width="35.453125" style="1" customWidth="1"/>
    <col min="7" max="7" width="27" style="1" customWidth="1"/>
    <col min="8" max="16384" width="9.1796875" style="1"/>
  </cols>
  <sheetData>
    <row r="2" spans="1:19" ht="20" x14ac:dyDescent="0.4">
      <c r="A2" s="76" t="s">
        <v>6</v>
      </c>
      <c r="B2" s="76"/>
      <c r="C2" s="76"/>
      <c r="D2" s="76"/>
      <c r="E2" s="76"/>
      <c r="F2" s="76"/>
      <c r="G2" s="76"/>
    </row>
    <row r="3" spans="1:19" ht="17.5" x14ac:dyDescent="0.35">
      <c r="C3" s="77" t="s">
        <v>143</v>
      </c>
      <c r="D3" s="77"/>
      <c r="E3" s="77"/>
      <c r="F3" s="77"/>
    </row>
    <row r="4" spans="1:19" ht="25" customHeight="1" x14ac:dyDescent="0.3">
      <c r="A4" s="8" t="s">
        <v>5</v>
      </c>
      <c r="B4" s="9" t="s">
        <v>75</v>
      </c>
      <c r="C4" s="9" t="s">
        <v>76</v>
      </c>
      <c r="D4" s="9" t="s">
        <v>1</v>
      </c>
      <c r="E4" s="9" t="s">
        <v>129</v>
      </c>
      <c r="F4" s="9" t="s">
        <v>128</v>
      </c>
      <c r="G4" s="9" t="s">
        <v>77</v>
      </c>
    </row>
    <row r="5" spans="1:19" s="13" customFormat="1" ht="25" customHeight="1" x14ac:dyDescent="0.35">
      <c r="A5" s="5">
        <v>1</v>
      </c>
      <c r="B5" s="50" t="s">
        <v>81</v>
      </c>
      <c r="C5" s="51" t="s">
        <v>78</v>
      </c>
      <c r="D5" s="67" t="s">
        <v>82</v>
      </c>
      <c r="E5" s="10">
        <v>25</v>
      </c>
      <c r="F5" s="11">
        <v>24</v>
      </c>
      <c r="G5" s="30">
        <f>F5/E5*100</f>
        <v>96</v>
      </c>
    </row>
    <row r="6" spans="1:19" s="13" customFormat="1" ht="25" customHeight="1" x14ac:dyDescent="0.35">
      <c r="A6" s="5">
        <v>2</v>
      </c>
      <c r="B6" s="50" t="s">
        <v>39</v>
      </c>
      <c r="C6" s="51" t="s">
        <v>78</v>
      </c>
      <c r="D6" s="53" t="s">
        <v>40</v>
      </c>
      <c r="E6" s="10">
        <v>43</v>
      </c>
      <c r="F6" s="11">
        <v>40</v>
      </c>
      <c r="G6" s="30">
        <f t="shared" ref="G6:G37" si="0">F6/E6*100</f>
        <v>93.023255813953483</v>
      </c>
    </row>
    <row r="7" spans="1:19" s="13" customFormat="1" ht="25" customHeight="1" x14ac:dyDescent="0.35">
      <c r="A7" s="5">
        <v>3</v>
      </c>
      <c r="B7" s="50" t="s">
        <v>41</v>
      </c>
      <c r="C7" s="51" t="s">
        <v>78</v>
      </c>
      <c r="D7" s="53" t="s">
        <v>42</v>
      </c>
      <c r="E7" s="10">
        <v>27</v>
      </c>
      <c r="F7" s="11">
        <v>27</v>
      </c>
      <c r="G7" s="30">
        <f t="shared" si="0"/>
        <v>100</v>
      </c>
    </row>
    <row r="8" spans="1:19" s="13" customFormat="1" ht="25" customHeight="1" x14ac:dyDescent="0.35">
      <c r="A8" s="5">
        <v>4</v>
      </c>
      <c r="B8" s="50" t="s">
        <v>43</v>
      </c>
      <c r="C8" s="52" t="s">
        <v>78</v>
      </c>
      <c r="D8" s="53" t="s">
        <v>44</v>
      </c>
      <c r="E8" s="10">
        <v>19</v>
      </c>
      <c r="F8" s="11">
        <v>19</v>
      </c>
      <c r="G8" s="30">
        <f t="shared" si="0"/>
        <v>100</v>
      </c>
    </row>
    <row r="9" spans="1:19" s="13" customFormat="1" ht="25" customHeight="1" x14ac:dyDescent="0.35">
      <c r="A9" s="5">
        <v>5</v>
      </c>
      <c r="B9" s="50" t="s">
        <v>80</v>
      </c>
      <c r="C9" s="52" t="s">
        <v>78</v>
      </c>
      <c r="D9" s="53" t="s">
        <v>79</v>
      </c>
      <c r="E9" s="10">
        <v>25</v>
      </c>
      <c r="F9" s="11">
        <v>25</v>
      </c>
      <c r="G9" s="30">
        <f t="shared" si="0"/>
        <v>100</v>
      </c>
    </row>
    <row r="10" spans="1:19" s="13" customFormat="1" ht="25" customHeight="1" x14ac:dyDescent="0.35">
      <c r="A10" s="5">
        <v>6</v>
      </c>
      <c r="B10" s="50" t="s">
        <v>45</v>
      </c>
      <c r="C10" s="52" t="s">
        <v>110</v>
      </c>
      <c r="D10" s="53" t="s">
        <v>46</v>
      </c>
      <c r="E10" s="10">
        <v>45</v>
      </c>
      <c r="F10" s="11">
        <v>39</v>
      </c>
      <c r="G10" s="30">
        <f t="shared" si="0"/>
        <v>86.666666666666671</v>
      </c>
    </row>
    <row r="11" spans="1:19" s="13" customFormat="1" ht="25" customHeight="1" x14ac:dyDescent="0.35">
      <c r="A11" s="5">
        <v>7</v>
      </c>
      <c r="B11" s="50" t="s">
        <v>47</v>
      </c>
      <c r="C11" s="52" t="s">
        <v>110</v>
      </c>
      <c r="D11" s="53" t="s">
        <v>48</v>
      </c>
      <c r="E11" s="10">
        <v>45</v>
      </c>
      <c r="F11" s="11">
        <v>44</v>
      </c>
      <c r="G11" s="30">
        <f t="shared" si="0"/>
        <v>97.777777777777771</v>
      </c>
      <c r="I11" s="27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3" customFormat="1" ht="25" customHeight="1" x14ac:dyDescent="0.35">
      <c r="A12" s="5">
        <v>8</v>
      </c>
      <c r="B12" s="50" t="s">
        <v>49</v>
      </c>
      <c r="C12" s="52" t="s">
        <v>110</v>
      </c>
      <c r="D12" s="53" t="s">
        <v>50</v>
      </c>
      <c r="E12" s="10">
        <v>34</v>
      </c>
      <c r="F12" s="11">
        <v>15</v>
      </c>
      <c r="G12" s="30">
        <f t="shared" si="0"/>
        <v>44.117647058823529</v>
      </c>
    </row>
    <row r="13" spans="1:19" s="13" customFormat="1" ht="25" customHeight="1" x14ac:dyDescent="0.35">
      <c r="A13" s="5">
        <v>9</v>
      </c>
      <c r="B13" s="50" t="s">
        <v>51</v>
      </c>
      <c r="C13" s="52" t="s">
        <v>110</v>
      </c>
      <c r="D13" s="53" t="s">
        <v>52</v>
      </c>
      <c r="E13" s="10">
        <v>37</v>
      </c>
      <c r="F13" s="11">
        <v>36</v>
      </c>
      <c r="G13" s="30">
        <f t="shared" si="0"/>
        <v>97.297297297297305</v>
      </c>
    </row>
    <row r="14" spans="1:19" s="13" customFormat="1" ht="25" customHeight="1" x14ac:dyDescent="0.35">
      <c r="A14" s="5">
        <v>10</v>
      </c>
      <c r="B14" s="50" t="s">
        <v>53</v>
      </c>
      <c r="C14" s="52" t="s">
        <v>110</v>
      </c>
      <c r="D14" s="53" t="s">
        <v>202</v>
      </c>
      <c r="E14" s="10">
        <v>38</v>
      </c>
      <c r="F14" s="11">
        <v>37</v>
      </c>
      <c r="G14" s="30">
        <f t="shared" si="0"/>
        <v>97.368421052631575</v>
      </c>
    </row>
    <row r="15" spans="1:19" s="13" customFormat="1" ht="25" customHeight="1" x14ac:dyDescent="0.35">
      <c r="A15" s="5">
        <v>11</v>
      </c>
      <c r="B15" s="50" t="s">
        <v>54</v>
      </c>
      <c r="C15" s="52" t="s">
        <v>110</v>
      </c>
      <c r="D15" s="53" t="s">
        <v>55</v>
      </c>
      <c r="E15" s="10">
        <v>21</v>
      </c>
      <c r="F15" s="11">
        <v>16</v>
      </c>
      <c r="G15" s="30">
        <f t="shared" si="0"/>
        <v>76.19047619047619</v>
      </c>
    </row>
    <row r="16" spans="1:19" s="13" customFormat="1" ht="25" customHeight="1" x14ac:dyDescent="0.35">
      <c r="A16" s="5">
        <v>12</v>
      </c>
      <c r="B16" s="50" t="s">
        <v>56</v>
      </c>
      <c r="C16" s="52" t="s">
        <v>110</v>
      </c>
      <c r="D16" s="53" t="s">
        <v>55</v>
      </c>
      <c r="E16" s="10">
        <v>28</v>
      </c>
      <c r="F16" s="11">
        <v>28</v>
      </c>
      <c r="G16" s="30">
        <f t="shared" si="0"/>
        <v>100</v>
      </c>
    </row>
    <row r="17" spans="1:7" s="13" customFormat="1" ht="27.65" customHeight="1" x14ac:dyDescent="0.35">
      <c r="A17" s="5">
        <v>13</v>
      </c>
      <c r="B17" s="50" t="s">
        <v>57</v>
      </c>
      <c r="C17" s="52" t="s">
        <v>110</v>
      </c>
      <c r="D17" s="53" t="s">
        <v>58</v>
      </c>
      <c r="E17" s="10">
        <v>55</v>
      </c>
      <c r="F17" s="11">
        <v>38</v>
      </c>
      <c r="G17" s="30">
        <f t="shared" si="0"/>
        <v>69.090909090909093</v>
      </c>
    </row>
    <row r="18" spans="1:7" s="13" customFormat="1" ht="27.65" customHeight="1" x14ac:dyDescent="0.35">
      <c r="A18" s="5">
        <v>14</v>
      </c>
      <c r="B18" s="50" t="s">
        <v>59</v>
      </c>
      <c r="C18" s="52" t="s">
        <v>110</v>
      </c>
      <c r="D18" s="53" t="s">
        <v>58</v>
      </c>
      <c r="E18" s="10">
        <v>47</v>
      </c>
      <c r="F18" s="11">
        <v>47</v>
      </c>
      <c r="G18" s="30">
        <f t="shared" si="0"/>
        <v>100</v>
      </c>
    </row>
    <row r="19" spans="1:7" s="13" customFormat="1" ht="27.65" customHeight="1" x14ac:dyDescent="0.35">
      <c r="A19" s="5">
        <v>15</v>
      </c>
      <c r="B19" s="50" t="s">
        <v>60</v>
      </c>
      <c r="C19" s="52" t="s">
        <v>110</v>
      </c>
      <c r="D19" s="53" t="s">
        <v>222</v>
      </c>
      <c r="E19" s="10">
        <v>46</v>
      </c>
      <c r="F19" s="11">
        <v>46</v>
      </c>
      <c r="G19" s="30">
        <f t="shared" si="0"/>
        <v>100</v>
      </c>
    </row>
    <row r="20" spans="1:7" s="13" customFormat="1" ht="27.65" customHeight="1" x14ac:dyDescent="0.35">
      <c r="A20" s="5">
        <v>16</v>
      </c>
      <c r="B20" s="50" t="s">
        <v>61</v>
      </c>
      <c r="C20" s="52" t="s">
        <v>110</v>
      </c>
      <c r="D20" s="53" t="s">
        <v>62</v>
      </c>
      <c r="E20" s="10">
        <v>39</v>
      </c>
      <c r="F20" s="11">
        <v>14</v>
      </c>
      <c r="G20" s="30">
        <f t="shared" si="0"/>
        <v>35.897435897435898</v>
      </c>
    </row>
    <row r="21" spans="1:7" s="13" customFormat="1" ht="27.65" customHeight="1" x14ac:dyDescent="0.35">
      <c r="A21" s="5">
        <v>17</v>
      </c>
      <c r="B21" s="50" t="s">
        <v>63</v>
      </c>
      <c r="C21" s="52" t="s">
        <v>110</v>
      </c>
      <c r="D21" s="53" t="s">
        <v>58</v>
      </c>
      <c r="E21" s="10">
        <v>44</v>
      </c>
      <c r="F21" s="11">
        <v>20</v>
      </c>
      <c r="G21" s="30">
        <f t="shared" si="0"/>
        <v>45.454545454545453</v>
      </c>
    </row>
    <row r="22" spans="1:7" s="13" customFormat="1" ht="27.65" customHeight="1" x14ac:dyDescent="0.35">
      <c r="A22" s="5">
        <v>18</v>
      </c>
      <c r="B22" s="50" t="s">
        <v>70</v>
      </c>
      <c r="C22" s="52" t="s">
        <v>203</v>
      </c>
      <c r="D22" s="53" t="s">
        <v>71</v>
      </c>
      <c r="E22" s="10">
        <v>57</v>
      </c>
      <c r="F22" s="11">
        <v>54</v>
      </c>
      <c r="G22" s="30">
        <f t="shared" si="0"/>
        <v>94.73684210526315</v>
      </c>
    </row>
    <row r="23" spans="1:7" s="13" customFormat="1" ht="27.65" customHeight="1" x14ac:dyDescent="0.35">
      <c r="A23" s="5">
        <v>19</v>
      </c>
      <c r="B23" s="50" t="s">
        <v>64</v>
      </c>
      <c r="C23" s="52" t="s">
        <v>110</v>
      </c>
      <c r="D23" s="53" t="s">
        <v>204</v>
      </c>
      <c r="E23" s="10">
        <v>41</v>
      </c>
      <c r="F23" s="11">
        <v>40</v>
      </c>
      <c r="G23" s="30">
        <f t="shared" si="0"/>
        <v>97.560975609756099</v>
      </c>
    </row>
    <row r="24" spans="1:7" s="13" customFormat="1" ht="27.65" customHeight="1" x14ac:dyDescent="0.35">
      <c r="A24" s="5">
        <v>20</v>
      </c>
      <c r="B24" s="50" t="s">
        <v>65</v>
      </c>
      <c r="C24" s="52" t="s">
        <v>110</v>
      </c>
      <c r="D24" s="53" t="s">
        <v>66</v>
      </c>
      <c r="E24" s="10">
        <v>46</v>
      </c>
      <c r="F24" s="11">
        <v>45</v>
      </c>
      <c r="G24" s="30">
        <f t="shared" si="0"/>
        <v>97.826086956521735</v>
      </c>
    </row>
    <row r="25" spans="1:7" s="13" customFormat="1" ht="27.65" customHeight="1" x14ac:dyDescent="0.35">
      <c r="A25" s="5">
        <v>21</v>
      </c>
      <c r="B25" s="50" t="s">
        <v>67</v>
      </c>
      <c r="C25" s="52" t="s">
        <v>110</v>
      </c>
      <c r="D25" s="53" t="s">
        <v>68</v>
      </c>
      <c r="E25" s="10">
        <v>42</v>
      </c>
      <c r="F25" s="11">
        <v>41</v>
      </c>
      <c r="G25" s="30">
        <f t="shared" si="0"/>
        <v>97.61904761904762</v>
      </c>
    </row>
    <row r="26" spans="1:7" s="13" customFormat="1" ht="27.65" customHeight="1" x14ac:dyDescent="0.35">
      <c r="A26" s="5">
        <v>22</v>
      </c>
      <c r="B26" s="50" t="s">
        <v>69</v>
      </c>
      <c r="C26" s="52" t="s">
        <v>110</v>
      </c>
      <c r="D26" s="53" t="s">
        <v>205</v>
      </c>
      <c r="E26" s="10">
        <v>45</v>
      </c>
      <c r="F26" s="11">
        <v>42</v>
      </c>
      <c r="G26" s="30">
        <f t="shared" si="0"/>
        <v>93.333333333333329</v>
      </c>
    </row>
    <row r="27" spans="1:7" s="13" customFormat="1" ht="27.65" customHeight="1" x14ac:dyDescent="0.35">
      <c r="A27" s="5">
        <v>23</v>
      </c>
      <c r="B27" s="50" t="s">
        <v>83</v>
      </c>
      <c r="C27" s="52" t="s">
        <v>110</v>
      </c>
      <c r="D27" s="53" t="s">
        <v>84</v>
      </c>
      <c r="E27" s="10">
        <v>30</v>
      </c>
      <c r="F27" s="11">
        <v>22</v>
      </c>
      <c r="G27" s="30">
        <f t="shared" si="0"/>
        <v>73.333333333333329</v>
      </c>
    </row>
    <row r="28" spans="1:7" s="13" customFormat="1" ht="27.65" customHeight="1" x14ac:dyDescent="0.35">
      <c r="A28" s="5">
        <v>24</v>
      </c>
      <c r="B28" s="66" t="s">
        <v>85</v>
      </c>
      <c r="C28" s="52" t="s">
        <v>203</v>
      </c>
      <c r="D28" s="53" t="s">
        <v>73</v>
      </c>
      <c r="E28" s="10">
        <v>47</v>
      </c>
      <c r="F28" s="11">
        <v>26</v>
      </c>
      <c r="G28" s="30">
        <f t="shared" si="0"/>
        <v>55.319148936170215</v>
      </c>
    </row>
    <row r="29" spans="1:7" s="13" customFormat="1" ht="27.65" customHeight="1" x14ac:dyDescent="0.35">
      <c r="A29" s="5">
        <v>25</v>
      </c>
      <c r="B29" s="50" t="s">
        <v>87</v>
      </c>
      <c r="C29" s="52" t="s">
        <v>217</v>
      </c>
      <c r="D29" s="53" t="s">
        <v>89</v>
      </c>
      <c r="E29" s="10">
        <v>8</v>
      </c>
      <c r="F29" s="11">
        <v>6</v>
      </c>
      <c r="G29" s="30">
        <f t="shared" si="0"/>
        <v>75</v>
      </c>
    </row>
    <row r="30" spans="1:7" s="13" customFormat="1" ht="27.65" customHeight="1" x14ac:dyDescent="0.35">
      <c r="A30" s="5">
        <v>26</v>
      </c>
      <c r="B30" s="50" t="s">
        <v>86</v>
      </c>
      <c r="C30" s="52" t="s">
        <v>217</v>
      </c>
      <c r="D30" s="53" t="s">
        <v>88</v>
      </c>
      <c r="E30" s="10">
        <v>15</v>
      </c>
      <c r="F30" s="11">
        <v>13</v>
      </c>
      <c r="G30" s="30">
        <f t="shared" si="0"/>
        <v>86.666666666666671</v>
      </c>
    </row>
    <row r="31" spans="1:7" s="13" customFormat="1" ht="27.65" customHeight="1" x14ac:dyDescent="0.35">
      <c r="A31" s="5">
        <v>27</v>
      </c>
      <c r="B31" s="50" t="s">
        <v>72</v>
      </c>
      <c r="C31" s="52" t="s">
        <v>203</v>
      </c>
      <c r="D31" s="53" t="s">
        <v>73</v>
      </c>
      <c r="E31" s="10">
        <v>50</v>
      </c>
      <c r="F31" s="11">
        <v>30</v>
      </c>
      <c r="G31" s="30">
        <f t="shared" si="0"/>
        <v>60</v>
      </c>
    </row>
    <row r="32" spans="1:7" s="13" customFormat="1" ht="27.65" customHeight="1" x14ac:dyDescent="0.35">
      <c r="A32" s="5">
        <v>28</v>
      </c>
      <c r="B32" s="50" t="s">
        <v>74</v>
      </c>
      <c r="C32" s="52" t="s">
        <v>109</v>
      </c>
      <c r="D32" s="53" t="s">
        <v>142</v>
      </c>
      <c r="E32" s="10">
        <v>57</v>
      </c>
      <c r="F32" s="11">
        <v>55</v>
      </c>
      <c r="G32" s="30">
        <f t="shared" si="0"/>
        <v>96.491228070175438</v>
      </c>
    </row>
    <row r="33" spans="1:7" s="13" customFormat="1" ht="27.65" customHeight="1" x14ac:dyDescent="0.35">
      <c r="A33" s="5">
        <v>29</v>
      </c>
      <c r="B33" s="50" t="s">
        <v>90</v>
      </c>
      <c r="C33" s="52" t="s">
        <v>109</v>
      </c>
      <c r="D33" s="53" t="s">
        <v>91</v>
      </c>
      <c r="E33" s="10">
        <v>31</v>
      </c>
      <c r="F33" s="11">
        <v>21</v>
      </c>
      <c r="G33" s="30">
        <f t="shared" si="0"/>
        <v>67.741935483870961</v>
      </c>
    </row>
    <row r="34" spans="1:7" s="13" customFormat="1" ht="27.65" customHeight="1" x14ac:dyDescent="0.35">
      <c r="A34" s="5">
        <v>30</v>
      </c>
      <c r="B34" s="50" t="s">
        <v>92</v>
      </c>
      <c r="C34" s="52" t="s">
        <v>109</v>
      </c>
      <c r="D34" s="53" t="s">
        <v>93</v>
      </c>
      <c r="E34" s="10">
        <v>39</v>
      </c>
      <c r="F34" s="11">
        <v>32</v>
      </c>
      <c r="G34" s="30">
        <f t="shared" si="0"/>
        <v>82.051282051282044</v>
      </c>
    </row>
    <row r="35" spans="1:7" s="13" customFormat="1" ht="27.65" customHeight="1" x14ac:dyDescent="0.35">
      <c r="A35" s="5">
        <v>31</v>
      </c>
      <c r="B35" s="50" t="s">
        <v>94</v>
      </c>
      <c r="C35" s="52" t="s">
        <v>110</v>
      </c>
      <c r="D35" s="53" t="s">
        <v>95</v>
      </c>
      <c r="E35" s="10">
        <v>62</v>
      </c>
      <c r="F35" s="11">
        <v>54</v>
      </c>
      <c r="G35" s="30">
        <f t="shared" si="0"/>
        <v>87.096774193548384</v>
      </c>
    </row>
    <row r="36" spans="1:7" x14ac:dyDescent="0.3">
      <c r="A36" s="4">
        <v>32</v>
      </c>
      <c r="B36" s="50" t="s">
        <v>96</v>
      </c>
      <c r="C36" s="52" t="s">
        <v>110</v>
      </c>
      <c r="D36" s="53" t="s">
        <v>97</v>
      </c>
      <c r="E36" s="68">
        <v>22</v>
      </c>
      <c r="F36" s="68">
        <v>19</v>
      </c>
      <c r="G36" s="69">
        <f t="shared" si="0"/>
        <v>86.36363636363636</v>
      </c>
    </row>
    <row r="37" spans="1:7" x14ac:dyDescent="0.3">
      <c r="A37" s="4">
        <v>33</v>
      </c>
      <c r="B37" s="52" t="s">
        <v>219</v>
      </c>
      <c r="C37" s="52" t="s">
        <v>109</v>
      </c>
      <c r="D37" s="53" t="s">
        <v>98</v>
      </c>
      <c r="E37" s="68">
        <v>19</v>
      </c>
      <c r="F37" s="68">
        <v>10</v>
      </c>
      <c r="G37" s="69">
        <f t="shared" si="0"/>
        <v>52.631578947368418</v>
      </c>
    </row>
  </sheetData>
  <mergeCells count="2">
    <mergeCell ref="A2:G2"/>
    <mergeCell ref="C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7"/>
  <sheetViews>
    <sheetView workbookViewId="0">
      <selection sqref="A1:XFD1048576"/>
    </sheetView>
  </sheetViews>
  <sheetFormatPr defaultRowHeight="14.5" x14ac:dyDescent="0.35"/>
  <cols>
    <col min="2" max="2" width="13.453125" customWidth="1"/>
    <col min="3" max="3" width="12.453125" style="32" customWidth="1"/>
    <col min="4" max="4" width="47.453125" customWidth="1"/>
    <col min="5" max="5" width="25.453125" customWidth="1"/>
    <col min="6" max="6" width="26.453125" customWidth="1"/>
    <col min="7" max="7" width="22.54296875" customWidth="1"/>
  </cols>
  <sheetData>
    <row r="1" spans="1:7" ht="25" customHeight="1" x14ac:dyDescent="0.4">
      <c r="A1" s="76" t="s">
        <v>6</v>
      </c>
      <c r="B1" s="76"/>
      <c r="C1" s="76"/>
      <c r="D1" s="76"/>
      <c r="E1" s="76"/>
      <c r="F1" s="76"/>
      <c r="G1" s="76"/>
    </row>
    <row r="2" spans="1:7" ht="25" customHeight="1" x14ac:dyDescent="0.35">
      <c r="A2" s="1"/>
      <c r="B2" s="1"/>
      <c r="C2" s="77" t="s">
        <v>143</v>
      </c>
      <c r="D2" s="77"/>
      <c r="E2" s="77"/>
      <c r="F2" s="77"/>
      <c r="G2" s="1"/>
    </row>
    <row r="3" spans="1:7" ht="42" x14ac:dyDescent="0.35">
      <c r="A3" s="8" t="s">
        <v>5</v>
      </c>
      <c r="B3" s="9" t="s">
        <v>75</v>
      </c>
      <c r="C3" s="9" t="s">
        <v>76</v>
      </c>
      <c r="D3" s="9" t="s">
        <v>1</v>
      </c>
      <c r="E3" s="9" t="s">
        <v>129</v>
      </c>
      <c r="F3" s="9" t="s">
        <v>128</v>
      </c>
      <c r="G3" s="9" t="s">
        <v>77</v>
      </c>
    </row>
    <row r="4" spans="1:7" s="33" customFormat="1" ht="25" customHeight="1" x14ac:dyDescent="0.35">
      <c r="A4" s="5">
        <v>1</v>
      </c>
      <c r="B4" s="50" t="s">
        <v>81</v>
      </c>
      <c r="C4" s="51" t="s">
        <v>78</v>
      </c>
      <c r="D4" s="67" t="s">
        <v>82</v>
      </c>
      <c r="E4" s="10">
        <v>25</v>
      </c>
      <c r="F4" s="11">
        <v>25</v>
      </c>
      <c r="G4" s="16">
        <f>F4/E4*100</f>
        <v>100</v>
      </c>
    </row>
    <row r="5" spans="1:7" s="33" customFormat="1" ht="25" customHeight="1" x14ac:dyDescent="0.35">
      <c r="A5" s="5">
        <v>2</v>
      </c>
      <c r="B5" s="50" t="s">
        <v>39</v>
      </c>
      <c r="C5" s="51" t="s">
        <v>78</v>
      </c>
      <c r="D5" s="53" t="s">
        <v>40</v>
      </c>
      <c r="E5" s="10">
        <v>44</v>
      </c>
      <c r="F5" s="11">
        <v>44</v>
      </c>
      <c r="G5" s="16">
        <f t="shared" ref="G5:G36" si="0">F5/E5*100</f>
        <v>100</v>
      </c>
    </row>
    <row r="6" spans="1:7" s="33" customFormat="1" ht="25" customHeight="1" x14ac:dyDescent="0.35">
      <c r="A6" s="5">
        <v>3</v>
      </c>
      <c r="B6" s="50" t="s">
        <v>41</v>
      </c>
      <c r="C6" s="51" t="s">
        <v>78</v>
      </c>
      <c r="D6" s="53" t="s">
        <v>42</v>
      </c>
      <c r="E6" s="10">
        <v>24</v>
      </c>
      <c r="F6" s="11">
        <v>24</v>
      </c>
      <c r="G6" s="16">
        <f t="shared" si="0"/>
        <v>100</v>
      </c>
    </row>
    <row r="7" spans="1:7" s="33" customFormat="1" ht="25" customHeight="1" x14ac:dyDescent="0.35">
      <c r="A7" s="5">
        <v>4</v>
      </c>
      <c r="B7" s="50" t="s">
        <v>43</v>
      </c>
      <c r="C7" s="52" t="s">
        <v>78</v>
      </c>
      <c r="D7" s="53" t="s">
        <v>44</v>
      </c>
      <c r="E7" s="10">
        <v>19</v>
      </c>
      <c r="F7" s="11">
        <v>19</v>
      </c>
      <c r="G7" s="16">
        <f t="shared" si="0"/>
        <v>100</v>
      </c>
    </row>
    <row r="8" spans="1:7" s="33" customFormat="1" ht="25" customHeight="1" x14ac:dyDescent="0.35">
      <c r="A8" s="5">
        <v>5</v>
      </c>
      <c r="B8" s="50" t="s">
        <v>80</v>
      </c>
      <c r="C8" s="52" t="s">
        <v>78</v>
      </c>
      <c r="D8" s="53" t="s">
        <v>79</v>
      </c>
      <c r="E8" s="10">
        <v>22</v>
      </c>
      <c r="F8" s="11">
        <v>16</v>
      </c>
      <c r="G8" s="16">
        <f t="shared" si="0"/>
        <v>72.727272727272734</v>
      </c>
    </row>
    <row r="9" spans="1:7" s="33" customFormat="1" ht="25" customHeight="1" x14ac:dyDescent="0.35">
      <c r="A9" s="5">
        <v>6</v>
      </c>
      <c r="B9" s="50" t="s">
        <v>45</v>
      </c>
      <c r="C9" s="52" t="s">
        <v>110</v>
      </c>
      <c r="D9" s="53" t="s">
        <v>46</v>
      </c>
      <c r="E9" s="10">
        <v>45</v>
      </c>
      <c r="F9" s="11">
        <v>44</v>
      </c>
      <c r="G9" s="16">
        <f t="shared" si="0"/>
        <v>97.777777777777771</v>
      </c>
    </row>
    <row r="10" spans="1:7" s="33" customFormat="1" ht="25" customHeight="1" x14ac:dyDescent="0.35">
      <c r="A10" s="5">
        <v>7</v>
      </c>
      <c r="B10" s="50" t="s">
        <v>47</v>
      </c>
      <c r="C10" s="52" t="s">
        <v>110</v>
      </c>
      <c r="D10" s="53" t="s">
        <v>48</v>
      </c>
      <c r="E10" s="10">
        <v>44</v>
      </c>
      <c r="F10" s="11">
        <v>40</v>
      </c>
      <c r="G10" s="16">
        <f t="shared" si="0"/>
        <v>90.909090909090907</v>
      </c>
    </row>
    <row r="11" spans="1:7" s="33" customFormat="1" ht="25" customHeight="1" x14ac:dyDescent="0.35">
      <c r="A11" s="5">
        <v>8</v>
      </c>
      <c r="B11" s="50" t="s">
        <v>49</v>
      </c>
      <c r="C11" s="52" t="s">
        <v>110</v>
      </c>
      <c r="D11" s="53" t="s">
        <v>50</v>
      </c>
      <c r="E11" s="10">
        <v>38</v>
      </c>
      <c r="F11" s="11">
        <v>35</v>
      </c>
      <c r="G11" s="16">
        <f t="shared" si="0"/>
        <v>92.10526315789474</v>
      </c>
    </row>
    <row r="12" spans="1:7" s="33" customFormat="1" ht="25" customHeight="1" x14ac:dyDescent="0.35">
      <c r="A12" s="5">
        <v>9</v>
      </c>
      <c r="B12" s="50" t="s">
        <v>51</v>
      </c>
      <c r="C12" s="52" t="s">
        <v>110</v>
      </c>
      <c r="D12" s="53" t="s">
        <v>52</v>
      </c>
      <c r="E12" s="10">
        <v>35</v>
      </c>
      <c r="F12" s="11">
        <v>30</v>
      </c>
      <c r="G12" s="16">
        <f t="shared" si="0"/>
        <v>85.714285714285708</v>
      </c>
    </row>
    <row r="13" spans="1:7" s="33" customFormat="1" ht="25" customHeight="1" x14ac:dyDescent="0.35">
      <c r="A13" s="5">
        <v>10</v>
      </c>
      <c r="B13" s="50" t="s">
        <v>53</v>
      </c>
      <c r="C13" s="52" t="s">
        <v>110</v>
      </c>
      <c r="D13" s="53" t="s">
        <v>202</v>
      </c>
      <c r="E13" s="10">
        <v>36</v>
      </c>
      <c r="F13" s="11">
        <v>25</v>
      </c>
      <c r="G13" s="16">
        <f t="shared" si="0"/>
        <v>69.444444444444443</v>
      </c>
    </row>
    <row r="14" spans="1:7" s="33" customFormat="1" ht="25" customHeight="1" x14ac:dyDescent="0.35">
      <c r="A14" s="5">
        <v>11</v>
      </c>
      <c r="B14" s="50" t="s">
        <v>54</v>
      </c>
      <c r="C14" s="52" t="s">
        <v>110</v>
      </c>
      <c r="D14" s="53" t="s">
        <v>55</v>
      </c>
      <c r="E14" s="10">
        <v>21</v>
      </c>
      <c r="F14" s="11">
        <v>21</v>
      </c>
      <c r="G14" s="16">
        <f t="shared" si="0"/>
        <v>100</v>
      </c>
    </row>
    <row r="15" spans="1:7" s="33" customFormat="1" ht="25" customHeight="1" x14ac:dyDescent="0.35">
      <c r="A15" s="5">
        <v>12</v>
      </c>
      <c r="B15" s="50" t="s">
        <v>56</v>
      </c>
      <c r="C15" s="52" t="s">
        <v>110</v>
      </c>
      <c r="D15" s="53" t="s">
        <v>55</v>
      </c>
      <c r="E15" s="10">
        <v>29</v>
      </c>
      <c r="F15" s="11">
        <v>23</v>
      </c>
      <c r="G15" s="16">
        <f t="shared" si="0"/>
        <v>79.310344827586206</v>
      </c>
    </row>
    <row r="16" spans="1:7" s="33" customFormat="1" ht="25" customHeight="1" x14ac:dyDescent="0.35">
      <c r="A16" s="5">
        <v>13</v>
      </c>
      <c r="B16" s="50" t="s">
        <v>57</v>
      </c>
      <c r="C16" s="52" t="s">
        <v>110</v>
      </c>
      <c r="D16" s="53" t="s">
        <v>58</v>
      </c>
      <c r="E16" s="10">
        <v>55</v>
      </c>
      <c r="F16" s="11">
        <v>54</v>
      </c>
      <c r="G16" s="16">
        <f t="shared" si="0"/>
        <v>98.181818181818187</v>
      </c>
    </row>
    <row r="17" spans="1:7" s="33" customFormat="1" ht="25" customHeight="1" x14ac:dyDescent="0.35">
      <c r="A17" s="5">
        <v>14</v>
      </c>
      <c r="B17" s="50" t="s">
        <v>59</v>
      </c>
      <c r="C17" s="52" t="s">
        <v>110</v>
      </c>
      <c r="D17" s="53" t="s">
        <v>58</v>
      </c>
      <c r="E17" s="10">
        <v>47</v>
      </c>
      <c r="F17" s="11">
        <v>38</v>
      </c>
      <c r="G17" s="16">
        <f t="shared" si="0"/>
        <v>80.851063829787222</v>
      </c>
    </row>
    <row r="18" spans="1:7" s="33" customFormat="1" ht="25" customHeight="1" x14ac:dyDescent="0.35">
      <c r="A18" s="5">
        <v>15</v>
      </c>
      <c r="B18" s="50" t="s">
        <v>60</v>
      </c>
      <c r="C18" s="52" t="s">
        <v>110</v>
      </c>
      <c r="D18" s="53" t="s">
        <v>222</v>
      </c>
      <c r="E18" s="10">
        <v>46</v>
      </c>
      <c r="F18" s="11">
        <v>38</v>
      </c>
      <c r="G18" s="16">
        <f t="shared" si="0"/>
        <v>82.608695652173907</v>
      </c>
    </row>
    <row r="19" spans="1:7" s="33" customFormat="1" ht="25" customHeight="1" x14ac:dyDescent="0.35">
      <c r="A19" s="5">
        <v>16</v>
      </c>
      <c r="B19" s="50" t="s">
        <v>61</v>
      </c>
      <c r="C19" s="52" t="s">
        <v>110</v>
      </c>
      <c r="D19" s="53" t="s">
        <v>62</v>
      </c>
      <c r="E19" s="10">
        <v>40</v>
      </c>
      <c r="F19" s="11">
        <v>40</v>
      </c>
      <c r="G19" s="16">
        <f t="shared" si="0"/>
        <v>100</v>
      </c>
    </row>
    <row r="20" spans="1:7" s="33" customFormat="1" ht="25" customHeight="1" x14ac:dyDescent="0.35">
      <c r="A20" s="5">
        <v>17</v>
      </c>
      <c r="B20" s="50" t="s">
        <v>63</v>
      </c>
      <c r="C20" s="52" t="s">
        <v>110</v>
      </c>
      <c r="D20" s="53" t="s">
        <v>58</v>
      </c>
      <c r="E20" s="10">
        <v>44</v>
      </c>
      <c r="F20" s="11">
        <v>44</v>
      </c>
      <c r="G20" s="16">
        <f t="shared" si="0"/>
        <v>100</v>
      </c>
    </row>
    <row r="21" spans="1:7" s="33" customFormat="1" ht="25" customHeight="1" x14ac:dyDescent="0.35">
      <c r="A21" s="5">
        <v>18</v>
      </c>
      <c r="B21" s="50" t="s">
        <v>70</v>
      </c>
      <c r="C21" s="52" t="s">
        <v>203</v>
      </c>
      <c r="D21" s="53" t="s">
        <v>71</v>
      </c>
      <c r="E21" s="10">
        <v>54</v>
      </c>
      <c r="F21" s="11">
        <v>33</v>
      </c>
      <c r="G21" s="16">
        <f t="shared" si="0"/>
        <v>61.111111111111114</v>
      </c>
    </row>
    <row r="22" spans="1:7" s="33" customFormat="1" ht="25" customHeight="1" x14ac:dyDescent="0.35">
      <c r="A22" s="5">
        <v>19</v>
      </c>
      <c r="B22" s="50" t="s">
        <v>64</v>
      </c>
      <c r="C22" s="52" t="s">
        <v>110</v>
      </c>
      <c r="D22" s="53" t="s">
        <v>204</v>
      </c>
      <c r="E22" s="10">
        <v>42</v>
      </c>
      <c r="F22" s="11">
        <v>40</v>
      </c>
      <c r="G22" s="16">
        <f t="shared" si="0"/>
        <v>95.238095238095227</v>
      </c>
    </row>
    <row r="23" spans="1:7" s="33" customFormat="1" ht="25" customHeight="1" x14ac:dyDescent="0.35">
      <c r="A23" s="5">
        <v>20</v>
      </c>
      <c r="B23" s="50" t="s">
        <v>65</v>
      </c>
      <c r="C23" s="52" t="s">
        <v>110</v>
      </c>
      <c r="D23" s="53" t="s">
        <v>66</v>
      </c>
      <c r="E23" s="10">
        <v>42</v>
      </c>
      <c r="F23" s="11">
        <v>36</v>
      </c>
      <c r="G23" s="16">
        <f t="shared" si="0"/>
        <v>85.714285714285708</v>
      </c>
    </row>
    <row r="24" spans="1:7" s="33" customFormat="1" ht="25" customHeight="1" x14ac:dyDescent="0.35">
      <c r="A24" s="5">
        <v>21</v>
      </c>
      <c r="B24" s="50" t="s">
        <v>67</v>
      </c>
      <c r="C24" s="52" t="s">
        <v>110</v>
      </c>
      <c r="D24" s="53" t="s">
        <v>68</v>
      </c>
      <c r="E24" s="10">
        <v>36</v>
      </c>
      <c r="F24" s="11">
        <v>22</v>
      </c>
      <c r="G24" s="16">
        <f t="shared" si="0"/>
        <v>61.111111111111114</v>
      </c>
    </row>
    <row r="25" spans="1:7" s="33" customFormat="1" ht="25" customHeight="1" x14ac:dyDescent="0.35">
      <c r="A25" s="5">
        <v>22</v>
      </c>
      <c r="B25" s="50" t="s">
        <v>69</v>
      </c>
      <c r="C25" s="52" t="s">
        <v>110</v>
      </c>
      <c r="D25" s="53" t="s">
        <v>205</v>
      </c>
      <c r="E25" s="10">
        <v>45</v>
      </c>
      <c r="F25" s="11">
        <v>45</v>
      </c>
      <c r="G25" s="16">
        <f t="shared" si="0"/>
        <v>100</v>
      </c>
    </row>
    <row r="26" spans="1:7" s="33" customFormat="1" ht="25" customHeight="1" x14ac:dyDescent="0.35">
      <c r="A26" s="5">
        <v>23</v>
      </c>
      <c r="B26" s="50" t="s">
        <v>83</v>
      </c>
      <c r="C26" s="52" t="s">
        <v>110</v>
      </c>
      <c r="D26" s="53" t="s">
        <v>84</v>
      </c>
      <c r="E26" s="10">
        <v>30</v>
      </c>
      <c r="F26" s="11">
        <v>30</v>
      </c>
      <c r="G26" s="16">
        <f t="shared" si="0"/>
        <v>100</v>
      </c>
    </row>
    <row r="27" spans="1:7" s="33" customFormat="1" ht="25" customHeight="1" x14ac:dyDescent="0.35">
      <c r="A27" s="5">
        <v>24</v>
      </c>
      <c r="B27" s="66" t="s">
        <v>85</v>
      </c>
      <c r="C27" s="52" t="s">
        <v>203</v>
      </c>
      <c r="D27" s="53" t="s">
        <v>73</v>
      </c>
      <c r="E27" s="10">
        <v>45</v>
      </c>
      <c r="F27" s="11">
        <v>45</v>
      </c>
      <c r="G27" s="16">
        <f t="shared" si="0"/>
        <v>100</v>
      </c>
    </row>
    <row r="28" spans="1:7" s="33" customFormat="1" ht="25" customHeight="1" x14ac:dyDescent="0.35">
      <c r="A28" s="5">
        <v>25</v>
      </c>
      <c r="B28" s="50" t="s">
        <v>87</v>
      </c>
      <c r="C28" s="52" t="s">
        <v>217</v>
      </c>
      <c r="D28" s="53" t="s">
        <v>89</v>
      </c>
      <c r="E28" s="10">
        <v>11</v>
      </c>
      <c r="F28" s="11">
        <v>9</v>
      </c>
      <c r="G28" s="16">
        <f t="shared" si="0"/>
        <v>81.818181818181827</v>
      </c>
    </row>
    <row r="29" spans="1:7" s="33" customFormat="1" ht="25" customHeight="1" x14ac:dyDescent="0.35">
      <c r="A29" s="5">
        <v>26</v>
      </c>
      <c r="B29" s="50" t="s">
        <v>86</v>
      </c>
      <c r="C29" s="52" t="s">
        <v>217</v>
      </c>
      <c r="D29" s="53" t="s">
        <v>88</v>
      </c>
      <c r="E29" s="10">
        <v>21</v>
      </c>
      <c r="F29" s="11">
        <v>16</v>
      </c>
      <c r="G29" s="16">
        <f t="shared" si="0"/>
        <v>76.19047619047619</v>
      </c>
    </row>
    <row r="30" spans="1:7" s="33" customFormat="1" ht="25" customHeight="1" x14ac:dyDescent="0.35">
      <c r="A30" s="5">
        <v>27</v>
      </c>
      <c r="B30" s="50" t="s">
        <v>72</v>
      </c>
      <c r="C30" s="52" t="s">
        <v>203</v>
      </c>
      <c r="D30" s="53" t="s">
        <v>73</v>
      </c>
      <c r="E30" s="10">
        <v>51</v>
      </c>
      <c r="F30" s="11">
        <v>49</v>
      </c>
      <c r="G30" s="16">
        <f t="shared" si="0"/>
        <v>96.078431372549019</v>
      </c>
    </row>
    <row r="31" spans="1:7" s="33" customFormat="1" ht="25" customHeight="1" x14ac:dyDescent="0.35">
      <c r="A31" s="5">
        <v>28</v>
      </c>
      <c r="B31" s="50" t="s">
        <v>74</v>
      </c>
      <c r="C31" s="52" t="s">
        <v>109</v>
      </c>
      <c r="D31" s="53" t="s">
        <v>142</v>
      </c>
      <c r="E31" s="10">
        <v>58</v>
      </c>
      <c r="F31" s="11">
        <v>58</v>
      </c>
      <c r="G31" s="16">
        <f t="shared" si="0"/>
        <v>100</v>
      </c>
    </row>
    <row r="32" spans="1:7" s="33" customFormat="1" ht="25" customHeight="1" x14ac:dyDescent="0.35">
      <c r="A32" s="5">
        <v>29</v>
      </c>
      <c r="B32" s="50" t="s">
        <v>90</v>
      </c>
      <c r="C32" s="52" t="s">
        <v>109</v>
      </c>
      <c r="D32" s="53" t="s">
        <v>91</v>
      </c>
      <c r="E32" s="10">
        <v>34</v>
      </c>
      <c r="F32" s="11">
        <v>26</v>
      </c>
      <c r="G32" s="16">
        <f t="shared" si="0"/>
        <v>76.470588235294116</v>
      </c>
    </row>
    <row r="33" spans="1:7" s="33" customFormat="1" ht="25" customHeight="1" x14ac:dyDescent="0.35">
      <c r="A33" s="5">
        <v>30</v>
      </c>
      <c r="B33" s="50" t="s">
        <v>92</v>
      </c>
      <c r="C33" s="52" t="s">
        <v>109</v>
      </c>
      <c r="D33" s="53" t="s">
        <v>93</v>
      </c>
      <c r="E33" s="10">
        <v>39</v>
      </c>
      <c r="F33" s="11">
        <v>38</v>
      </c>
      <c r="G33" s="16">
        <f t="shared" si="0"/>
        <v>97.435897435897431</v>
      </c>
    </row>
    <row r="34" spans="1:7" s="33" customFormat="1" ht="25" customHeight="1" x14ac:dyDescent="0.35">
      <c r="A34" s="5">
        <v>31</v>
      </c>
      <c r="B34" s="50" t="s">
        <v>94</v>
      </c>
      <c r="C34" s="52" t="s">
        <v>110</v>
      </c>
      <c r="D34" s="53" t="s">
        <v>95</v>
      </c>
      <c r="E34" s="10">
        <v>60</v>
      </c>
      <c r="F34" s="11">
        <v>49</v>
      </c>
      <c r="G34" s="16">
        <f t="shared" si="0"/>
        <v>81.666666666666671</v>
      </c>
    </row>
    <row r="35" spans="1:7" x14ac:dyDescent="0.35">
      <c r="A35" s="70">
        <v>32</v>
      </c>
      <c r="B35" s="50" t="s">
        <v>96</v>
      </c>
      <c r="C35" s="52" t="s">
        <v>110</v>
      </c>
      <c r="D35" s="67" t="s">
        <v>97</v>
      </c>
      <c r="E35" s="71">
        <v>34</v>
      </c>
      <c r="F35" s="71">
        <v>33</v>
      </c>
      <c r="G35" s="72">
        <f t="shared" si="0"/>
        <v>97.058823529411768</v>
      </c>
    </row>
    <row r="36" spans="1:7" x14ac:dyDescent="0.35">
      <c r="A36" s="70">
        <v>33</v>
      </c>
      <c r="B36" s="52" t="s">
        <v>219</v>
      </c>
      <c r="C36" s="52" t="s">
        <v>109</v>
      </c>
      <c r="D36" s="67" t="s">
        <v>98</v>
      </c>
      <c r="E36" s="71">
        <v>26</v>
      </c>
      <c r="F36" s="71">
        <v>18</v>
      </c>
      <c r="G36" s="72">
        <f t="shared" si="0"/>
        <v>69.230769230769226</v>
      </c>
    </row>
    <row r="37" spans="1:7" x14ac:dyDescent="0.35">
      <c r="C37" s="73"/>
      <c r="D37" s="73"/>
      <c r="E37" s="73"/>
      <c r="F37" s="73"/>
      <c r="G37" s="73"/>
    </row>
  </sheetData>
  <mergeCells count="2">
    <mergeCell ref="A1:G1"/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24"/>
  <sheetViews>
    <sheetView tabSelected="1" workbookViewId="0">
      <selection activeCell="D16" sqref="D16"/>
    </sheetView>
  </sheetViews>
  <sheetFormatPr defaultColWidth="9.1796875" defaultRowHeight="14" x14ac:dyDescent="0.3"/>
  <cols>
    <col min="1" max="1" width="9.1796875" style="1"/>
    <col min="2" max="2" width="11.81640625" style="1" customWidth="1"/>
    <col min="3" max="3" width="26" style="1" customWidth="1"/>
    <col min="4" max="4" width="33.453125" style="1" customWidth="1"/>
    <col min="5" max="5" width="26.453125" style="1" customWidth="1"/>
    <col min="6" max="6" width="35.453125" style="1" customWidth="1"/>
    <col min="7" max="7" width="27" style="1" customWidth="1"/>
    <col min="8" max="16384" width="9.1796875" style="1"/>
  </cols>
  <sheetData>
    <row r="2" spans="1:7" ht="20" x14ac:dyDescent="0.3">
      <c r="A2" s="90" t="s">
        <v>6</v>
      </c>
      <c r="B2" s="90"/>
      <c r="C2" s="90"/>
      <c r="D2" s="90"/>
      <c r="E2" s="90"/>
      <c r="F2" s="90"/>
      <c r="G2" s="90"/>
    </row>
    <row r="3" spans="1:7" ht="17.5" x14ac:dyDescent="0.3">
      <c r="A3" s="4"/>
      <c r="B3" s="4"/>
      <c r="C3" s="91" t="s">
        <v>143</v>
      </c>
      <c r="D3" s="91"/>
      <c r="E3" s="91"/>
      <c r="F3" s="91"/>
      <c r="G3" s="4"/>
    </row>
    <row r="4" spans="1:7" ht="28" x14ac:dyDescent="0.3">
      <c r="A4" s="8" t="s">
        <v>5</v>
      </c>
      <c r="B4" s="9" t="s">
        <v>75</v>
      </c>
      <c r="C4" s="9" t="s">
        <v>76</v>
      </c>
      <c r="D4" s="9" t="s">
        <v>1</v>
      </c>
      <c r="E4" s="9" t="s">
        <v>129</v>
      </c>
      <c r="F4" s="9" t="s">
        <v>138</v>
      </c>
      <c r="G4" s="9" t="s">
        <v>77</v>
      </c>
    </row>
    <row r="5" spans="1:7" ht="15.5" x14ac:dyDescent="0.3">
      <c r="A5" s="5">
        <v>1</v>
      </c>
      <c r="B5" s="6" t="s">
        <v>136</v>
      </c>
      <c r="C5" s="29" t="s">
        <v>135</v>
      </c>
      <c r="D5" s="7" t="s">
        <v>134</v>
      </c>
      <c r="E5" s="6">
        <v>59</v>
      </c>
      <c r="F5" s="12">
        <v>59</v>
      </c>
      <c r="G5" s="28">
        <f t="shared" ref="G5:G6" si="0" xml:space="preserve"> F5/E5</f>
        <v>1</v>
      </c>
    </row>
    <row r="6" spans="1:7" ht="15.5" x14ac:dyDescent="0.3">
      <c r="A6" s="5">
        <v>2</v>
      </c>
      <c r="B6" s="6" t="s">
        <v>133</v>
      </c>
      <c r="C6" s="29" t="s">
        <v>132</v>
      </c>
      <c r="D6" s="7" t="s">
        <v>131</v>
      </c>
      <c r="E6" s="6">
        <v>92</v>
      </c>
      <c r="F6" s="12">
        <v>88</v>
      </c>
      <c r="G6" s="28">
        <f t="shared" si="0"/>
        <v>0.95652173913043481</v>
      </c>
    </row>
    <row r="8" spans="1:7" ht="28" x14ac:dyDescent="0.3">
      <c r="A8" s="8" t="s">
        <v>5</v>
      </c>
      <c r="B8" s="9" t="s">
        <v>75</v>
      </c>
      <c r="C8" s="9" t="s">
        <v>76</v>
      </c>
      <c r="D8" s="9" t="s">
        <v>1</v>
      </c>
      <c r="E8" s="9" t="s">
        <v>99</v>
      </c>
      <c r="F8" s="9" t="s">
        <v>137</v>
      </c>
      <c r="G8" s="9" t="s">
        <v>77</v>
      </c>
    </row>
    <row r="9" spans="1:7" ht="15.5" x14ac:dyDescent="0.3">
      <c r="A9" s="5">
        <v>1</v>
      </c>
      <c r="B9" s="6" t="s">
        <v>136</v>
      </c>
      <c r="C9" s="29" t="s">
        <v>135</v>
      </c>
      <c r="D9" s="7" t="s">
        <v>134</v>
      </c>
      <c r="E9" s="6">
        <v>59</v>
      </c>
      <c r="F9" s="12">
        <v>57</v>
      </c>
      <c r="G9" s="28">
        <f xml:space="preserve"> F9/E9</f>
        <v>0.96610169491525422</v>
      </c>
    </row>
    <row r="10" spans="1:7" ht="15.5" x14ac:dyDescent="0.3">
      <c r="A10" s="5">
        <v>2</v>
      </c>
      <c r="B10" s="6" t="s">
        <v>133</v>
      </c>
      <c r="C10" s="29" t="s">
        <v>132</v>
      </c>
      <c r="D10" s="7" t="s">
        <v>131</v>
      </c>
      <c r="E10" s="6">
        <v>104</v>
      </c>
      <c r="F10" s="12">
        <v>88</v>
      </c>
      <c r="G10" s="28">
        <f xml:space="preserve"> F10/E10</f>
        <v>0.84615384615384615</v>
      </c>
    </row>
    <row r="14" spans="1:7" ht="20" x14ac:dyDescent="0.3">
      <c r="A14" s="90" t="s">
        <v>6</v>
      </c>
      <c r="B14" s="90"/>
      <c r="C14" s="90"/>
      <c r="D14" s="90"/>
      <c r="E14" s="90"/>
      <c r="F14" s="90"/>
      <c r="G14" s="90"/>
    </row>
    <row r="15" spans="1:7" ht="17.5" x14ac:dyDescent="0.3">
      <c r="A15" s="4"/>
      <c r="B15" s="4"/>
      <c r="C15" s="91" t="s">
        <v>143</v>
      </c>
      <c r="D15" s="91"/>
      <c r="E15" s="91"/>
      <c r="F15" s="91"/>
      <c r="G15" s="4"/>
    </row>
    <row r="16" spans="1:7" ht="28" x14ac:dyDescent="0.3">
      <c r="A16" s="8" t="s">
        <v>5</v>
      </c>
      <c r="B16" s="9" t="s">
        <v>75</v>
      </c>
      <c r="C16" s="9" t="s">
        <v>76</v>
      </c>
      <c r="D16" s="9" t="s">
        <v>1</v>
      </c>
      <c r="E16" s="9" t="s">
        <v>129</v>
      </c>
      <c r="F16" s="9" t="s">
        <v>140</v>
      </c>
      <c r="G16" s="9" t="s">
        <v>77</v>
      </c>
    </row>
    <row r="17" spans="1:7" ht="15.5" x14ac:dyDescent="0.3">
      <c r="A17" s="5">
        <v>1</v>
      </c>
      <c r="B17" s="6" t="s">
        <v>136</v>
      </c>
      <c r="C17" s="29" t="s">
        <v>135</v>
      </c>
      <c r="D17" s="7" t="s">
        <v>134</v>
      </c>
      <c r="E17" s="6">
        <v>59</v>
      </c>
      <c r="F17" s="12">
        <v>59</v>
      </c>
      <c r="G17" s="28">
        <f t="shared" ref="G17:G18" si="1" xml:space="preserve"> F17/E17</f>
        <v>1</v>
      </c>
    </row>
    <row r="18" spans="1:7" ht="15.5" x14ac:dyDescent="0.3">
      <c r="A18" s="5">
        <v>2</v>
      </c>
      <c r="B18" s="6" t="s">
        <v>133</v>
      </c>
      <c r="C18" s="29" t="s">
        <v>132</v>
      </c>
      <c r="D18" s="7" t="s">
        <v>131</v>
      </c>
      <c r="E18" s="6">
        <v>92</v>
      </c>
      <c r="F18" s="12">
        <v>92</v>
      </c>
      <c r="G18" s="28">
        <f t="shared" si="1"/>
        <v>1</v>
      </c>
    </row>
    <row r="20" spans="1:7" ht="28" x14ac:dyDescent="0.3">
      <c r="A20" s="8" t="s">
        <v>5</v>
      </c>
      <c r="B20" s="9" t="s">
        <v>75</v>
      </c>
      <c r="C20" s="9" t="s">
        <v>76</v>
      </c>
      <c r="D20" s="9" t="s">
        <v>1</v>
      </c>
      <c r="E20" s="9" t="s">
        <v>99</v>
      </c>
      <c r="F20" s="9" t="s">
        <v>139</v>
      </c>
      <c r="G20" s="9" t="s">
        <v>77</v>
      </c>
    </row>
    <row r="21" spans="1:7" ht="15.5" x14ac:dyDescent="0.3">
      <c r="A21" s="5">
        <v>1</v>
      </c>
      <c r="B21" s="6" t="s">
        <v>136</v>
      </c>
      <c r="C21" s="29" t="s">
        <v>135</v>
      </c>
      <c r="D21" s="7" t="s">
        <v>134</v>
      </c>
      <c r="E21" s="6">
        <v>58</v>
      </c>
      <c r="F21" s="12">
        <v>57</v>
      </c>
      <c r="G21" s="28">
        <f xml:space="preserve"> F21/E21</f>
        <v>0.98275862068965514</v>
      </c>
    </row>
    <row r="22" spans="1:7" ht="15.5" x14ac:dyDescent="0.3">
      <c r="A22" s="5">
        <v>2</v>
      </c>
      <c r="B22" s="6" t="s">
        <v>133</v>
      </c>
      <c r="C22" s="29" t="s">
        <v>132</v>
      </c>
      <c r="D22" s="7" t="s">
        <v>131</v>
      </c>
      <c r="E22" s="6">
        <v>103</v>
      </c>
      <c r="F22" s="12">
        <v>94</v>
      </c>
      <c r="G22" s="28">
        <f xml:space="preserve"> F22/E22</f>
        <v>0.91262135922330101</v>
      </c>
    </row>
    <row r="23" spans="1:7" ht="14.5" x14ac:dyDescent="0.35">
      <c r="A23"/>
      <c r="B23"/>
      <c r="C23"/>
      <c r="D23"/>
      <c r="E23"/>
      <c r="F23"/>
      <c r="G23"/>
    </row>
    <row r="24" spans="1:7" ht="14.5" x14ac:dyDescent="0.35">
      <c r="A24"/>
      <c r="B24"/>
      <c r="C24"/>
      <c r="D24"/>
      <c r="E24"/>
      <c r="F24"/>
      <c r="G24"/>
    </row>
  </sheetData>
  <mergeCells count="4">
    <mergeCell ref="A2:G2"/>
    <mergeCell ref="C3:F3"/>
    <mergeCell ref="A14:G14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 SEM</vt:lpstr>
      <vt:lpstr>II SEM</vt:lpstr>
      <vt:lpstr>2017-2018</vt:lpstr>
      <vt:lpstr>III SEM</vt:lpstr>
      <vt:lpstr>IV SEM</vt:lpstr>
      <vt:lpstr>V SEM</vt:lpstr>
      <vt:lpstr>VI SEM</vt:lpstr>
      <vt:lpstr>P.G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Garlapati Srinivasa Rao</dc:creator>
  <cp:lastModifiedBy>ch srinivasarao</cp:lastModifiedBy>
  <cp:lastPrinted>2025-01-20T08:36:06Z</cp:lastPrinted>
  <dcterms:created xsi:type="dcterms:W3CDTF">2021-12-20T14:57:26Z</dcterms:created>
  <dcterms:modified xsi:type="dcterms:W3CDTF">2025-01-21T07:47:07Z</dcterms:modified>
</cp:coreProperties>
</file>